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相談新規再別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G105" i="1"/>
  <c r="H103" i="1"/>
  <c r="G103" i="1"/>
  <c r="H101" i="1"/>
  <c r="G101" i="1"/>
  <c r="H99" i="1"/>
  <c r="C99" i="1"/>
  <c r="C97" i="1"/>
  <c r="C95" i="1"/>
  <c r="C93" i="1"/>
  <c r="C91" i="1"/>
  <c r="C89" i="1"/>
  <c r="C87" i="1"/>
  <c r="C85" i="1"/>
  <c r="C83" i="1"/>
  <c r="C81" i="1"/>
  <c r="H79" i="1"/>
  <c r="C79" i="1"/>
  <c r="H77" i="1"/>
  <c r="C77" i="1"/>
  <c r="H75" i="1"/>
  <c r="C75" i="1"/>
  <c r="H73" i="1"/>
  <c r="C73" i="1"/>
  <c r="H71" i="1"/>
  <c r="C71" i="1"/>
  <c r="H69" i="1"/>
  <c r="C69" i="1"/>
  <c r="H67" i="1"/>
  <c r="C67" i="1"/>
  <c r="H65" i="1"/>
  <c r="C65" i="1"/>
  <c r="H63" i="1"/>
  <c r="C63" i="1"/>
  <c r="H61" i="1"/>
  <c r="C61" i="1"/>
  <c r="H59" i="1"/>
  <c r="C59" i="1"/>
  <c r="H57" i="1"/>
  <c r="C57" i="1"/>
  <c r="H55" i="1"/>
  <c r="C55" i="1"/>
  <c r="H53" i="1"/>
  <c r="C53" i="1"/>
  <c r="H51" i="1"/>
  <c r="C51" i="1"/>
  <c r="H49" i="1"/>
  <c r="C49" i="1"/>
  <c r="H47" i="1"/>
  <c r="C47" i="1"/>
  <c r="H45" i="1"/>
  <c r="C45" i="1"/>
  <c r="H43" i="1"/>
  <c r="C43" i="1"/>
  <c r="H41" i="1"/>
  <c r="C41" i="1"/>
  <c r="H39" i="1"/>
  <c r="C39" i="1"/>
  <c r="H37" i="1"/>
  <c r="C37" i="1"/>
  <c r="H35" i="1"/>
  <c r="C35" i="1"/>
  <c r="C33" i="1"/>
  <c r="H32" i="1"/>
  <c r="H31" i="1"/>
  <c r="C31" i="1"/>
  <c r="H30" i="1"/>
  <c r="H29" i="1"/>
  <c r="C29" i="1"/>
  <c r="H28" i="1"/>
  <c r="H27" i="1"/>
  <c r="H26" i="1"/>
  <c r="H25" i="1"/>
  <c r="H24" i="1"/>
  <c r="H23" i="1"/>
</calcChain>
</file>

<file path=xl/sharedStrings.xml><?xml version="1.0" encoding="utf-8"?>
<sst xmlns="http://schemas.openxmlformats.org/spreadsheetml/2006/main" count="265" uniqueCount="166">
  <si>
    <t>西暦</t>
    <rPh sb="0" eb="2">
      <t>セイレキ</t>
    </rPh>
    <phoneticPr fontId="3"/>
  </si>
  <si>
    <t>和暦</t>
    <rPh sb="0" eb="2">
      <t>ワレキ</t>
    </rPh>
    <phoneticPr fontId="3"/>
  </si>
  <si>
    <t>総数</t>
    <rPh sb="0" eb="2">
      <t>ソウスウ</t>
    </rPh>
    <phoneticPr fontId="3"/>
  </si>
  <si>
    <t>機関名</t>
    <rPh sb="0" eb="3">
      <t>キカンメイ</t>
    </rPh>
    <phoneticPr fontId="3"/>
  </si>
  <si>
    <t>新ケース</t>
    <rPh sb="0" eb="1">
      <t>シン</t>
    </rPh>
    <phoneticPr fontId="3"/>
  </si>
  <si>
    <t>再ケース</t>
    <rPh sb="0" eb="1">
      <t>サイ</t>
    </rPh>
    <phoneticPr fontId="3"/>
  </si>
  <si>
    <t>新％</t>
    <rPh sb="0" eb="1">
      <t>シン</t>
    </rPh>
    <phoneticPr fontId="3"/>
  </si>
  <si>
    <t>1945年</t>
    <rPh sb="4" eb="5">
      <t>ネン</t>
    </rPh>
    <phoneticPr fontId="3"/>
  </si>
  <si>
    <t>昭和20年</t>
    <rPh sb="0" eb="2">
      <t>ショウワ</t>
    </rPh>
    <rPh sb="4" eb="5">
      <t>ネン</t>
    </rPh>
    <phoneticPr fontId="3"/>
  </si>
  <si>
    <t>梅田厚生館</t>
    <rPh sb="0" eb="2">
      <t>ウメダ</t>
    </rPh>
    <rPh sb="2" eb="5">
      <t>コウセイカン</t>
    </rPh>
    <phoneticPr fontId="3"/>
  </si>
  <si>
    <t>1946年</t>
    <rPh sb="4" eb="5">
      <t>ネン</t>
    </rPh>
    <phoneticPr fontId="3"/>
  </si>
  <si>
    <t>昭和21年</t>
    <rPh sb="0" eb="2">
      <t>ショウワ</t>
    </rPh>
    <rPh sb="4" eb="5">
      <t>ネン</t>
    </rPh>
    <phoneticPr fontId="3"/>
  </si>
  <si>
    <t>1947年</t>
    <rPh sb="4" eb="5">
      <t>ネン</t>
    </rPh>
    <phoneticPr fontId="3"/>
  </si>
  <si>
    <t>昭和22年</t>
    <rPh sb="0" eb="2">
      <t>ショウワ</t>
    </rPh>
    <rPh sb="4" eb="5">
      <t>ネン</t>
    </rPh>
    <phoneticPr fontId="3"/>
  </si>
  <si>
    <t>1948年</t>
    <rPh sb="4" eb="5">
      <t>ネン</t>
    </rPh>
    <phoneticPr fontId="3"/>
  </si>
  <si>
    <t>昭和23年</t>
    <rPh sb="0" eb="2">
      <t>ショウワ</t>
    </rPh>
    <rPh sb="4" eb="5">
      <t>ネン</t>
    </rPh>
    <phoneticPr fontId="3"/>
  </si>
  <si>
    <t>1949年</t>
    <rPh sb="4" eb="5">
      <t>ネン</t>
    </rPh>
    <phoneticPr fontId="3"/>
  </si>
  <si>
    <t>昭和24年</t>
    <rPh sb="0" eb="2">
      <t>ショウワ</t>
    </rPh>
    <rPh sb="4" eb="5">
      <t>ネン</t>
    </rPh>
    <phoneticPr fontId="3"/>
  </si>
  <si>
    <t>1950年</t>
    <rPh sb="4" eb="5">
      <t>ネン</t>
    </rPh>
    <phoneticPr fontId="3"/>
  </si>
  <si>
    <t>昭和25年</t>
    <rPh sb="0" eb="2">
      <t>ショウワ</t>
    </rPh>
    <rPh sb="4" eb="5">
      <t>ネン</t>
    </rPh>
    <phoneticPr fontId="3"/>
  </si>
  <si>
    <t>1951年</t>
    <rPh sb="4" eb="5">
      <t>ネン</t>
    </rPh>
    <phoneticPr fontId="3"/>
  </si>
  <si>
    <t>昭和26年</t>
    <rPh sb="0" eb="2">
      <t>ショウワ</t>
    </rPh>
    <rPh sb="4" eb="5">
      <t>ネン</t>
    </rPh>
    <phoneticPr fontId="3"/>
  </si>
  <si>
    <t>1952年</t>
    <rPh sb="4" eb="5">
      <t>ネン</t>
    </rPh>
    <phoneticPr fontId="3"/>
  </si>
  <si>
    <t>昭和27年</t>
    <rPh sb="0" eb="2">
      <t>ショウワ</t>
    </rPh>
    <rPh sb="4" eb="5">
      <t>ネン</t>
    </rPh>
    <phoneticPr fontId="3"/>
  </si>
  <si>
    <t>1953年</t>
    <rPh sb="4" eb="5">
      <t>ネン</t>
    </rPh>
    <phoneticPr fontId="3"/>
  </si>
  <si>
    <t>昭和28年</t>
    <rPh sb="0" eb="2">
      <t>ショウワ</t>
    </rPh>
    <rPh sb="4" eb="5">
      <t>ネン</t>
    </rPh>
    <phoneticPr fontId="3"/>
  </si>
  <si>
    <t>1954年</t>
    <rPh sb="4" eb="5">
      <t>ネン</t>
    </rPh>
    <phoneticPr fontId="3"/>
  </si>
  <si>
    <t>昭和29年</t>
    <rPh sb="0" eb="2">
      <t>ショウワ</t>
    </rPh>
    <rPh sb="4" eb="5">
      <t>ネン</t>
    </rPh>
    <phoneticPr fontId="3"/>
  </si>
  <si>
    <t>1955年</t>
    <rPh sb="4" eb="5">
      <t>ネン</t>
    </rPh>
    <phoneticPr fontId="3"/>
  </si>
  <si>
    <t>昭和30年</t>
    <rPh sb="0" eb="2">
      <t>ショウワ</t>
    </rPh>
    <rPh sb="4" eb="5">
      <t>ネン</t>
    </rPh>
    <phoneticPr fontId="3"/>
  </si>
  <si>
    <t>1956年</t>
    <rPh sb="4" eb="5">
      <t>ネン</t>
    </rPh>
    <phoneticPr fontId="3"/>
  </si>
  <si>
    <t>昭和31年</t>
    <rPh sb="0" eb="2">
      <t>ショウワ</t>
    </rPh>
    <rPh sb="4" eb="5">
      <t>ネン</t>
    </rPh>
    <phoneticPr fontId="3"/>
  </si>
  <si>
    <t>1957年</t>
    <rPh sb="4" eb="5">
      <t>ネン</t>
    </rPh>
    <phoneticPr fontId="3"/>
  </si>
  <si>
    <t>昭和32年</t>
    <rPh sb="0" eb="2">
      <t>ショウワ</t>
    </rPh>
    <rPh sb="4" eb="5">
      <t>ネン</t>
    </rPh>
    <phoneticPr fontId="3"/>
  </si>
  <si>
    <t>1958年</t>
    <rPh sb="4" eb="5">
      <t>ネン</t>
    </rPh>
    <phoneticPr fontId="3"/>
  </si>
  <si>
    <t>昭和33年</t>
    <rPh sb="0" eb="2">
      <t>ショウワ</t>
    </rPh>
    <rPh sb="4" eb="5">
      <t>ネン</t>
    </rPh>
    <phoneticPr fontId="3"/>
  </si>
  <si>
    <t>s33.4～34.1 再保護ケース　9％</t>
    <rPh sb="11" eb="12">
      <t>サイ</t>
    </rPh>
    <rPh sb="12" eb="14">
      <t>ホゴ</t>
    </rPh>
    <phoneticPr fontId="3"/>
  </si>
  <si>
    <t>1959年</t>
    <rPh sb="4" eb="5">
      <t>ネン</t>
    </rPh>
    <phoneticPr fontId="3"/>
  </si>
  <si>
    <t>昭和34年</t>
    <rPh sb="0" eb="2">
      <t>ショウワ</t>
    </rPh>
    <rPh sb="4" eb="5">
      <t>ネン</t>
    </rPh>
    <phoneticPr fontId="3"/>
  </si>
  <si>
    <t>昭和45年7月大阪市立中央更生相談所「事業のあらまし」</t>
    <rPh sb="0" eb="2">
      <t>ショウワ</t>
    </rPh>
    <rPh sb="4" eb="5">
      <t>ネン</t>
    </rPh>
    <rPh sb="6" eb="7">
      <t>ガツ</t>
    </rPh>
    <rPh sb="7" eb="9">
      <t>オオサカ</t>
    </rPh>
    <rPh sb="9" eb="11">
      <t>シリツ</t>
    </rPh>
    <rPh sb="11" eb="13">
      <t>チュウオウ</t>
    </rPh>
    <rPh sb="13" eb="15">
      <t>コウセイ</t>
    </rPh>
    <rPh sb="15" eb="18">
      <t>ソウダンショ</t>
    </rPh>
    <rPh sb="19" eb="21">
      <t>ジギョウ</t>
    </rPh>
    <phoneticPr fontId="3"/>
  </si>
  <si>
    <t>1960年</t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</si>
  <si>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</si>
  <si>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1961年</t>
    <rPh sb="4" eb="5">
      <t>ネン</t>
    </rPh>
    <phoneticPr fontId="3"/>
  </si>
  <si>
    <t>昭和36年</t>
    <rPh sb="0" eb="2">
      <t>ショウワ</t>
    </rPh>
    <rPh sb="4" eb="5">
      <t>ネン</t>
    </rPh>
    <phoneticPr fontId="3"/>
  </si>
  <si>
    <t>1962年</t>
    <rPh sb="4" eb="5">
      <t>ネン</t>
    </rPh>
    <phoneticPr fontId="3"/>
  </si>
  <si>
    <t>昭和37年</t>
    <rPh sb="0" eb="2">
      <t>ショウワ</t>
    </rPh>
    <rPh sb="4" eb="5">
      <t>ネン</t>
    </rPh>
    <phoneticPr fontId="3"/>
  </si>
  <si>
    <t>s37.1～37.12 再保護ケース　38％</t>
    <rPh sb="12" eb="13">
      <t>サイ</t>
    </rPh>
    <rPh sb="13" eb="15">
      <t>ホゴ</t>
    </rPh>
    <phoneticPr fontId="3"/>
  </si>
  <si>
    <t>1963年</t>
    <rPh sb="4" eb="5">
      <t>ネン</t>
    </rPh>
    <phoneticPr fontId="3"/>
  </si>
  <si>
    <t>昭和38年</t>
    <rPh sb="0" eb="2">
      <t>ショウワ</t>
    </rPh>
    <rPh sb="4" eb="5">
      <t>ネン</t>
    </rPh>
    <phoneticPr fontId="3"/>
  </si>
  <si>
    <t>1964年</t>
    <rPh sb="4" eb="5">
      <t>ネン</t>
    </rPh>
    <phoneticPr fontId="3"/>
  </si>
  <si>
    <t>昭和39年</t>
    <rPh sb="0" eb="2">
      <t>ショウワ</t>
    </rPh>
    <rPh sb="4" eb="5">
      <t>ネン</t>
    </rPh>
    <phoneticPr fontId="3"/>
  </si>
  <si>
    <t>1965年</t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</si>
  <si>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</si>
  <si>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s40.3末 再保護ケース　50％強</t>
    <rPh sb="5" eb="6">
      <t>マツ</t>
    </rPh>
    <rPh sb="7" eb="8">
      <t>サイ</t>
    </rPh>
    <rPh sb="8" eb="10">
      <t>ホゴ</t>
    </rPh>
    <rPh sb="17" eb="18">
      <t>キョウ</t>
    </rPh>
    <phoneticPr fontId="3"/>
  </si>
  <si>
    <t>1966年</t>
    <rPh sb="4" eb="5">
      <t>ネン</t>
    </rPh>
    <phoneticPr fontId="3"/>
  </si>
  <si>
    <t>昭和41年</t>
    <rPh sb="0" eb="2">
      <t>ショウワ</t>
    </rPh>
    <rPh sb="4" eb="5">
      <t>ネン</t>
    </rPh>
    <phoneticPr fontId="3"/>
  </si>
  <si>
    <t>中央更生相談所</t>
    <rPh sb="0" eb="2">
      <t>チュウオウ</t>
    </rPh>
    <rPh sb="2" eb="4">
      <t>コウセイ</t>
    </rPh>
    <rPh sb="4" eb="7">
      <t>ソウダンショ</t>
    </rPh>
    <phoneticPr fontId="3"/>
  </si>
  <si>
    <t>主な没落原因（ｓ43調べ）</t>
    <rPh sb="0" eb="1">
      <t>オモ</t>
    </rPh>
    <rPh sb="2" eb="4">
      <t>ボツラク</t>
    </rPh>
    <rPh sb="4" eb="6">
      <t>ゲイイン</t>
    </rPh>
    <rPh sb="10" eb="11">
      <t>シラ</t>
    </rPh>
    <phoneticPr fontId="3"/>
  </si>
  <si>
    <t>1967年</t>
    <rPh sb="4" eb="5">
      <t>ネン</t>
    </rPh>
    <phoneticPr fontId="3"/>
  </si>
  <si>
    <t>昭和42年</t>
    <rPh sb="0" eb="2">
      <t>ショウワ</t>
    </rPh>
    <rPh sb="4" eb="5">
      <t>ネン</t>
    </rPh>
    <phoneticPr fontId="3"/>
  </si>
  <si>
    <t>疾病</t>
    <rPh sb="0" eb="2">
      <t>シッペイ</t>
    </rPh>
    <phoneticPr fontId="3"/>
  </si>
  <si>
    <t>浪費</t>
    <rPh sb="0" eb="2">
      <t>ロウヒ</t>
    </rPh>
    <phoneticPr fontId="3"/>
  </si>
  <si>
    <t>賭博</t>
    <rPh sb="0" eb="2">
      <t>トバク</t>
    </rPh>
    <phoneticPr fontId="3"/>
  </si>
  <si>
    <t>失業</t>
    <rPh sb="0" eb="2">
      <t>シツギョウ</t>
    </rPh>
    <phoneticPr fontId="3"/>
  </si>
  <si>
    <t>犯罪</t>
    <rPh sb="0" eb="2">
      <t>ハンザイ</t>
    </rPh>
    <phoneticPr fontId="3"/>
  </si>
  <si>
    <t>怠浪</t>
    <rPh sb="0" eb="1">
      <t>タイ</t>
    </rPh>
    <rPh sb="1" eb="2">
      <t>ナミ</t>
    </rPh>
    <phoneticPr fontId="3"/>
  </si>
  <si>
    <t>離散</t>
    <rPh sb="0" eb="2">
      <t>リサン</t>
    </rPh>
    <phoneticPr fontId="3"/>
  </si>
  <si>
    <t>放浪</t>
    <rPh sb="0" eb="2">
      <t>ホウロウ</t>
    </rPh>
    <phoneticPr fontId="3"/>
  </si>
  <si>
    <t>失敗</t>
    <rPh sb="0" eb="2">
      <t>シッパイ</t>
    </rPh>
    <phoneticPr fontId="3"/>
  </si>
  <si>
    <t>その他</t>
    <rPh sb="2" eb="3">
      <t>タ</t>
    </rPh>
    <phoneticPr fontId="3"/>
  </si>
  <si>
    <t>1968年</t>
    <rPh sb="4" eb="5">
      <t>ネン</t>
    </rPh>
    <phoneticPr fontId="3"/>
  </si>
  <si>
    <t>昭和43年</t>
    <rPh sb="0" eb="2">
      <t>ショウワ</t>
    </rPh>
    <rPh sb="4" eb="5">
      <t>ネン</t>
    </rPh>
    <phoneticPr fontId="3"/>
  </si>
  <si>
    <t>s43.3末 再保護ケース　50％弱</t>
    <rPh sb="5" eb="6">
      <t>マツ</t>
    </rPh>
    <rPh sb="7" eb="8">
      <t>サイ</t>
    </rPh>
    <rPh sb="8" eb="10">
      <t>ホゴ</t>
    </rPh>
    <rPh sb="17" eb="18">
      <t>ジャク</t>
    </rPh>
    <phoneticPr fontId="3"/>
  </si>
  <si>
    <t>1969年</t>
    <rPh sb="4" eb="5">
      <t>ネン</t>
    </rPh>
    <phoneticPr fontId="3"/>
  </si>
  <si>
    <t>昭和44年</t>
    <rPh sb="0" eb="2">
      <t>ショウワ</t>
    </rPh>
    <rPh sb="4" eb="5">
      <t>ネン</t>
    </rPh>
    <phoneticPr fontId="3"/>
  </si>
  <si>
    <t>（43年度　一時保護したA患の面接調査による）</t>
    <rPh sb="3" eb="5">
      <t>ネンド</t>
    </rPh>
    <rPh sb="6" eb="8">
      <t>イチジ</t>
    </rPh>
    <rPh sb="8" eb="10">
      <t>ホゴ</t>
    </rPh>
    <rPh sb="13" eb="14">
      <t>カン</t>
    </rPh>
    <rPh sb="15" eb="17">
      <t>メンセツ</t>
    </rPh>
    <rPh sb="17" eb="19">
      <t>チョウサ</t>
    </rPh>
    <phoneticPr fontId="3"/>
  </si>
  <si>
    <t>1970年</t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</si>
  <si>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</si>
  <si>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s45.3末 再保護ケース　54％弱</t>
    <rPh sb="5" eb="6">
      <t>マツ</t>
    </rPh>
    <rPh sb="7" eb="8">
      <t>サイ</t>
    </rPh>
    <rPh sb="8" eb="10">
      <t>ホゴ</t>
    </rPh>
    <rPh sb="17" eb="18">
      <t>ジャク</t>
    </rPh>
    <phoneticPr fontId="3"/>
  </si>
  <si>
    <t>1971年</t>
    <phoneticPr fontId="3"/>
  </si>
  <si>
    <t>46.4.1～
46.8.15</t>
    <phoneticPr fontId="3"/>
  </si>
  <si>
    <t>1971年</t>
    <rPh sb="4" eb="5">
      <t>ネン</t>
    </rPh>
    <phoneticPr fontId="3"/>
  </si>
  <si>
    <t>昭和46年</t>
    <rPh sb="0" eb="2">
      <t>ショウワ</t>
    </rPh>
    <rPh sb="4" eb="5">
      <t>ネン</t>
    </rPh>
    <phoneticPr fontId="3"/>
  </si>
  <si>
    <t>中央更生相談所</t>
    <rPh sb="0" eb="2">
      <t>チュウオウ</t>
    </rPh>
    <rPh sb="2" eb="4">
      <t>コウセイ</t>
    </rPh>
    <rPh sb="4" eb="7">
      <t>ソウダンジョ</t>
    </rPh>
    <phoneticPr fontId="3"/>
  </si>
  <si>
    <t>昭和46年8月16日に大淀区の中央更生相談所を現在地に移す。愛隣地区内における単身の病弱者を対象とする生活保護（収容保護）の実施機関として発足。（昭和54年4月1日発行：事業統計集）
昭和46年6月の機構改革にともない、8月16日より中央更生相談所でおこなっていた面接相談・保護又は措置の決定を、更生相談所と一時保護所でおこなうこととなった。</t>
    <rPh sb="0" eb="2">
      <t>ショウワ</t>
    </rPh>
    <rPh sb="4" eb="5">
      <t>ネン</t>
    </rPh>
    <rPh sb="6" eb="7">
      <t>ガツ</t>
    </rPh>
    <rPh sb="9" eb="10">
      <t>ニチ</t>
    </rPh>
    <rPh sb="11" eb="14">
      <t>オオヨドク</t>
    </rPh>
    <rPh sb="15" eb="17">
      <t>チュウオウ</t>
    </rPh>
    <rPh sb="17" eb="19">
      <t>コウセイ</t>
    </rPh>
    <rPh sb="19" eb="22">
      <t>ソウダンショ</t>
    </rPh>
    <rPh sb="23" eb="26">
      <t>ゲンザイチ</t>
    </rPh>
    <rPh sb="27" eb="28">
      <t>ウツ</t>
    </rPh>
    <rPh sb="30" eb="32">
      <t>アイリン</t>
    </rPh>
    <rPh sb="32" eb="35">
      <t>チクナイ</t>
    </rPh>
    <rPh sb="39" eb="41">
      <t>タンシン</t>
    </rPh>
    <rPh sb="42" eb="44">
      <t>ビョウジャク</t>
    </rPh>
    <rPh sb="44" eb="45">
      <t>シャ</t>
    </rPh>
    <rPh sb="46" eb="48">
      <t>タイショウ</t>
    </rPh>
    <rPh sb="51" eb="53">
      <t>セイカツ</t>
    </rPh>
    <rPh sb="53" eb="55">
      <t>ホゴ</t>
    </rPh>
    <rPh sb="56" eb="58">
      <t>シュウヨウ</t>
    </rPh>
    <rPh sb="58" eb="60">
      <t>ホゴ</t>
    </rPh>
    <rPh sb="62" eb="64">
      <t>ジッシ</t>
    </rPh>
    <rPh sb="64" eb="66">
      <t>キカン</t>
    </rPh>
    <rPh sb="69" eb="71">
      <t>ハッソク</t>
    </rPh>
    <rPh sb="73" eb="75">
      <t>ショウワ</t>
    </rPh>
    <rPh sb="77" eb="78">
      <t>ネン</t>
    </rPh>
    <rPh sb="79" eb="80">
      <t>ガツ</t>
    </rPh>
    <rPh sb="81" eb="82">
      <t>ニチ</t>
    </rPh>
    <rPh sb="82" eb="84">
      <t>ハッコウ</t>
    </rPh>
    <rPh sb="85" eb="87">
      <t>ジギョウ</t>
    </rPh>
    <rPh sb="87" eb="89">
      <t>トウケイ</t>
    </rPh>
    <rPh sb="89" eb="90">
      <t>シュウ</t>
    </rPh>
    <rPh sb="92" eb="94">
      <t>ショウワ</t>
    </rPh>
    <rPh sb="96" eb="97">
      <t>ネン</t>
    </rPh>
    <rPh sb="98" eb="99">
      <t>ガツ</t>
    </rPh>
    <rPh sb="100" eb="102">
      <t>キコウ</t>
    </rPh>
    <rPh sb="102" eb="104">
      <t>カイカク</t>
    </rPh>
    <rPh sb="111" eb="112">
      <t>ガツ</t>
    </rPh>
    <rPh sb="114" eb="115">
      <t>ニチ</t>
    </rPh>
    <rPh sb="117" eb="119">
      <t>チュウオウ</t>
    </rPh>
    <rPh sb="119" eb="121">
      <t>コウセイ</t>
    </rPh>
    <rPh sb="121" eb="124">
      <t>ソウダンショ</t>
    </rPh>
    <rPh sb="132" eb="134">
      <t>メンセツ</t>
    </rPh>
    <rPh sb="134" eb="136">
      <t>ソウダン</t>
    </rPh>
    <rPh sb="137" eb="139">
      <t>ホゴ</t>
    </rPh>
    <rPh sb="139" eb="140">
      <t>マタ</t>
    </rPh>
    <rPh sb="141" eb="143">
      <t>ソチ</t>
    </rPh>
    <rPh sb="144" eb="146">
      <t>ケッテイ</t>
    </rPh>
    <rPh sb="148" eb="150">
      <t>コウセイ</t>
    </rPh>
    <rPh sb="150" eb="153">
      <t>ソウダンショ</t>
    </rPh>
    <rPh sb="154" eb="156">
      <t>イチジ</t>
    </rPh>
    <rPh sb="156" eb="159">
      <t>ホゴショ</t>
    </rPh>
    <phoneticPr fontId="3"/>
  </si>
  <si>
    <t>一時保護所</t>
    <rPh sb="0" eb="2">
      <t>イチジ</t>
    </rPh>
    <rPh sb="2" eb="5">
      <t>ホゴショ</t>
    </rPh>
    <phoneticPr fontId="3"/>
  </si>
  <si>
    <t>1972年</t>
    <rPh sb="4" eb="5">
      <t>ネン</t>
    </rPh>
    <phoneticPr fontId="3"/>
  </si>
  <si>
    <t>昭和47年</t>
    <rPh sb="0" eb="2">
      <t>ショウワ</t>
    </rPh>
    <rPh sb="4" eb="5">
      <t>ネン</t>
    </rPh>
    <phoneticPr fontId="3"/>
  </si>
  <si>
    <t>一時保護所</t>
    <phoneticPr fontId="3"/>
  </si>
  <si>
    <t>1973年</t>
    <rPh sb="4" eb="5">
      <t>ネン</t>
    </rPh>
    <phoneticPr fontId="3"/>
  </si>
  <si>
    <t>昭和48年</t>
    <rPh sb="0" eb="2">
      <t>ショウワ</t>
    </rPh>
    <rPh sb="4" eb="5">
      <t>ネン</t>
    </rPh>
    <phoneticPr fontId="3"/>
  </si>
  <si>
    <t>生活保護相談</t>
    <rPh sb="0" eb="2">
      <t>セイカツ</t>
    </rPh>
    <rPh sb="2" eb="4">
      <t>ホゴ</t>
    </rPh>
    <rPh sb="4" eb="6">
      <t>ソウダン</t>
    </rPh>
    <phoneticPr fontId="3"/>
  </si>
  <si>
    <t>生活相談室：昭和48年7月から、生活保護の措置に至らない、生活困窮者を対象に各種の生活相談に応じている。</t>
    <rPh sb="0" eb="2">
      <t>セイカツ</t>
    </rPh>
    <rPh sb="2" eb="5">
      <t>ソウダンシツ</t>
    </rPh>
    <rPh sb="6" eb="8">
      <t>ショウワ</t>
    </rPh>
    <rPh sb="10" eb="11">
      <t>ネン</t>
    </rPh>
    <rPh sb="12" eb="13">
      <t>ガツ</t>
    </rPh>
    <rPh sb="16" eb="18">
      <t>セイカツ</t>
    </rPh>
    <rPh sb="18" eb="20">
      <t>ホゴ</t>
    </rPh>
    <rPh sb="21" eb="23">
      <t>ソチ</t>
    </rPh>
    <rPh sb="24" eb="25">
      <t>イタ</t>
    </rPh>
    <rPh sb="29" eb="31">
      <t>セイカツ</t>
    </rPh>
    <rPh sb="31" eb="34">
      <t>コンキュウシャ</t>
    </rPh>
    <rPh sb="35" eb="37">
      <t>タイショウ</t>
    </rPh>
    <rPh sb="38" eb="40">
      <t>カクシュ</t>
    </rPh>
    <rPh sb="41" eb="43">
      <t>セイカツ</t>
    </rPh>
    <rPh sb="43" eb="45">
      <t>ソウダン</t>
    </rPh>
    <rPh sb="46" eb="47">
      <t>オウ</t>
    </rPh>
    <phoneticPr fontId="3"/>
  </si>
  <si>
    <t>生活相談室</t>
    <rPh sb="0" eb="2">
      <t>セイカツ</t>
    </rPh>
    <rPh sb="2" eb="5">
      <t>ソウダンシツ</t>
    </rPh>
    <phoneticPr fontId="3"/>
  </si>
  <si>
    <t>1974年</t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</si>
  <si>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</si>
  <si>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1975年</t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</si>
  <si>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</si>
  <si>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1976年</t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</si>
  <si>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</si>
  <si>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1977年</t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</si>
  <si>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</si>
  <si>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1978年</t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</si>
  <si>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</si>
  <si>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1979年</t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</si>
  <si>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</si>
  <si>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1980年</t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</si>
  <si>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</si>
  <si>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1981年</t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</si>
  <si>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</si>
  <si>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1982年</t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</si>
  <si>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</si>
  <si>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1983年</t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</si>
  <si>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</si>
  <si>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1984年</t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</si>
  <si>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</si>
  <si>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1985年</t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</si>
  <si>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</si>
  <si>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1986年</t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</si>
  <si>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</si>
  <si>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1987年</t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</si>
  <si>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</si>
  <si>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1988年</t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</si>
  <si>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</si>
  <si>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1989年</t>
    <rPh sb="4" eb="5">
      <t>ネン</t>
    </rPh>
    <phoneticPr fontId="3"/>
  </si>
  <si>
    <t>平成1年</t>
    <rPh sb="0" eb="2">
      <t>ヘイセイ</t>
    </rPh>
    <rPh sb="3" eb="4">
      <t>ネン</t>
    </rPh>
    <phoneticPr fontId="3"/>
  </si>
  <si>
    <t>1990年</t>
    <rPh sb="4" eb="5">
      <t>ネン</t>
    </rPh>
    <phoneticPr fontId="3"/>
  </si>
  <si>
    <t>平成2年</t>
    <rPh sb="0" eb="2">
      <t>ヘイセイ</t>
    </rPh>
    <rPh sb="3" eb="4">
      <t>ネン</t>
    </rPh>
    <phoneticPr fontId="3"/>
  </si>
  <si>
    <t>1991年</t>
    <rPh sb="4" eb="5">
      <t>ネン</t>
    </rPh>
    <phoneticPr fontId="3"/>
  </si>
  <si>
    <t>平成3年</t>
    <rPh sb="0" eb="2">
      <t>ヘイセイ</t>
    </rPh>
    <rPh sb="3" eb="4">
      <t>ネン</t>
    </rPh>
    <phoneticPr fontId="3"/>
  </si>
  <si>
    <t>1992年</t>
    <rPh sb="4" eb="5">
      <t>ネン</t>
    </rPh>
    <phoneticPr fontId="3"/>
  </si>
  <si>
    <t>平成4年</t>
    <rPh sb="0" eb="2">
      <t>ヘイセイ</t>
    </rPh>
    <rPh sb="3" eb="4">
      <t>ネン</t>
    </rPh>
    <phoneticPr fontId="3"/>
  </si>
  <si>
    <t>1993年</t>
    <rPh sb="4" eb="5">
      <t>ネン</t>
    </rPh>
    <phoneticPr fontId="3"/>
  </si>
  <si>
    <t>平成5年</t>
    <rPh sb="0" eb="2">
      <t>ヘイセイ</t>
    </rPh>
    <rPh sb="3" eb="4">
      <t>ネン</t>
    </rPh>
    <phoneticPr fontId="3"/>
  </si>
  <si>
    <t>1994年</t>
    <rPh sb="4" eb="5">
      <t>ネン</t>
    </rPh>
    <phoneticPr fontId="3"/>
  </si>
  <si>
    <t>平成6年</t>
    <rPh sb="0" eb="2">
      <t>ヘイセイ</t>
    </rPh>
    <rPh sb="3" eb="4">
      <t>ネン</t>
    </rPh>
    <phoneticPr fontId="3"/>
  </si>
  <si>
    <t>1995年</t>
    <rPh sb="4" eb="5">
      <t>ネン</t>
    </rPh>
    <phoneticPr fontId="3"/>
  </si>
  <si>
    <t>平成7年</t>
    <rPh sb="0" eb="2">
      <t>ヘイセイ</t>
    </rPh>
    <rPh sb="3" eb="4">
      <t>ネン</t>
    </rPh>
    <phoneticPr fontId="3"/>
  </si>
  <si>
    <t>1996年</t>
    <rPh sb="4" eb="5">
      <t>ネン</t>
    </rPh>
    <phoneticPr fontId="3"/>
  </si>
  <si>
    <t>平成8年</t>
    <rPh sb="0" eb="2">
      <t>ヘイセイ</t>
    </rPh>
    <rPh sb="3" eb="4">
      <t>ネン</t>
    </rPh>
    <phoneticPr fontId="3"/>
  </si>
  <si>
    <t>1997年</t>
    <rPh sb="4" eb="5">
      <t>ネン</t>
    </rPh>
    <phoneticPr fontId="3"/>
  </si>
  <si>
    <t>平成9年</t>
    <rPh sb="0" eb="2">
      <t>ヘイセイ</t>
    </rPh>
    <rPh sb="3" eb="4">
      <t>ネン</t>
    </rPh>
    <phoneticPr fontId="3"/>
  </si>
  <si>
    <t>1998年</t>
    <rPh sb="4" eb="5">
      <t>ネン</t>
    </rPh>
    <phoneticPr fontId="3"/>
  </si>
  <si>
    <t>平成10年</t>
    <rPh sb="0" eb="2">
      <t>ヘイセイ</t>
    </rPh>
    <rPh sb="4" eb="5">
      <t>ネン</t>
    </rPh>
    <phoneticPr fontId="3"/>
  </si>
  <si>
    <t>1999年</t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</si>
  <si>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</si>
  <si>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2000年</t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</si>
  <si>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</si>
  <si>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2001年</t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</si>
  <si>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</si>
  <si>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2002年</t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</si>
  <si>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</si>
  <si>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2003年</t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</si>
  <si>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</si>
  <si>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2004年</t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</si>
  <si>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</si>
  <si>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2005年</t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</si>
  <si>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</si>
  <si>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2006年</t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</si>
  <si>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</si>
  <si>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2007年</t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</si>
  <si>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</si>
  <si>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2008年</t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</si>
  <si>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</si>
  <si>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</si>
  <si>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2009年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</si>
</sst>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2" borderId="0" xfId="0" applyFill="1">
      <alignment vertical="center"/>
    </xf>
    <xf numFmtId="38" fontId="0" fillId="0" borderId="1" xfId="1" applyFont="1" applyBorder="1">
      <alignment vertical="center"/>
    </xf>
    <xf numFmtId="176" fontId="0" fillId="0" borderId="1" xfId="2" applyNumberFormat="1" applyFont="1" applyBorder="1">
      <alignment vertical="center"/>
    </xf>
    <xf numFmtId="0" fontId="0" fillId="0" borderId="3" xfId="0" applyBorder="1" applyAlignment="1">
      <alignment horizontal="left" vertical="center"/>
    </xf>
    <xf numFmtId="176" fontId="0" fillId="0" borderId="1" xfId="0" applyNumberForma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8" fontId="0" fillId="0" borderId="2" xfId="0" applyNumberFormat="1" applyBorder="1" applyAlignment="1">
      <alignment horizontal="center" vertical="center"/>
    </xf>
    <xf numFmtId="0" fontId="0" fillId="3" borderId="1" xfId="0" applyFill="1" applyBorder="1">
      <alignment vertical="center"/>
    </xf>
    <xf numFmtId="38" fontId="0" fillId="3" borderId="1" xfId="1" applyFont="1" applyFill="1" applyBorder="1">
      <alignment vertical="center"/>
    </xf>
    <xf numFmtId="176" fontId="0" fillId="3" borderId="1" xfId="2" applyNumberFormat="1" applyFont="1" applyFill="1" applyBorder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4" borderId="1" xfId="0" applyFill="1" applyBorder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9" fontId="0" fillId="3" borderId="1" xfId="2" applyFont="1" applyFill="1" applyBorder="1">
      <alignment vertical="center"/>
    </xf>
    <xf numFmtId="9" fontId="0" fillId="0" borderId="1" xfId="2" applyFont="1" applyBorder="1">
      <alignment vertical="center"/>
    </xf>
    <xf numFmtId="10" fontId="0" fillId="3" borderId="1" xfId="2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1" xfId="2" applyNumberFormat="1" applyFont="1" applyFill="1" applyBorder="1">
      <alignment vertical="center"/>
    </xf>
    <xf numFmtId="0" fontId="0" fillId="5" borderId="1" xfId="0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topLeftCell="A19" workbookViewId="0">
      <selection activeCell="I45" sqref="I45"/>
    </sheetView>
  </sheetViews>
  <sheetFormatPr defaultRowHeight="13.5" x14ac:dyDescent="0.15"/>
  <cols>
    <col min="4" max="4" width="15.125" bestFit="1" customWidth="1"/>
    <col min="9" max="9" width="50.625" customWidth="1"/>
    <col min="10" max="12" width="5.875" bestFit="1" customWidth="1"/>
    <col min="13" max="15" width="5.25" bestFit="1" customWidth="1"/>
    <col min="16" max="16" width="5.875" bestFit="1" customWidth="1"/>
    <col min="17" max="18" width="5.25" bestFit="1" customWidth="1"/>
    <col min="19" max="19" width="7" bestFit="1" customWidth="1"/>
    <col min="260" max="260" width="15.125" bestFit="1" customWidth="1"/>
    <col min="265" max="265" width="50.625" customWidth="1"/>
    <col min="266" max="268" width="5.875" bestFit="1" customWidth="1"/>
    <col min="269" max="271" width="5.25" bestFit="1" customWidth="1"/>
    <col min="272" max="272" width="5.875" bestFit="1" customWidth="1"/>
    <col min="273" max="274" width="5.25" bestFit="1" customWidth="1"/>
    <col min="275" max="275" width="7" bestFit="1" customWidth="1"/>
    <col min="516" max="516" width="15.125" bestFit="1" customWidth="1"/>
    <col min="521" max="521" width="50.625" customWidth="1"/>
    <col min="522" max="524" width="5.875" bestFit="1" customWidth="1"/>
    <col min="525" max="527" width="5.25" bestFit="1" customWidth="1"/>
    <col min="528" max="528" width="5.875" bestFit="1" customWidth="1"/>
    <col min="529" max="530" width="5.25" bestFit="1" customWidth="1"/>
    <col min="531" max="531" width="7" bestFit="1" customWidth="1"/>
    <col min="772" max="772" width="15.125" bestFit="1" customWidth="1"/>
    <col min="777" max="777" width="50.625" customWidth="1"/>
    <col min="778" max="780" width="5.875" bestFit="1" customWidth="1"/>
    <col min="781" max="783" width="5.25" bestFit="1" customWidth="1"/>
    <col min="784" max="784" width="5.875" bestFit="1" customWidth="1"/>
    <col min="785" max="786" width="5.25" bestFit="1" customWidth="1"/>
    <col min="787" max="787" width="7" bestFit="1" customWidth="1"/>
    <col min="1028" max="1028" width="15.125" bestFit="1" customWidth="1"/>
    <col min="1033" max="1033" width="50.625" customWidth="1"/>
    <col min="1034" max="1036" width="5.875" bestFit="1" customWidth="1"/>
    <col min="1037" max="1039" width="5.25" bestFit="1" customWidth="1"/>
    <col min="1040" max="1040" width="5.875" bestFit="1" customWidth="1"/>
    <col min="1041" max="1042" width="5.25" bestFit="1" customWidth="1"/>
    <col min="1043" max="1043" width="7" bestFit="1" customWidth="1"/>
    <col min="1284" max="1284" width="15.125" bestFit="1" customWidth="1"/>
    <col min="1289" max="1289" width="50.625" customWidth="1"/>
    <col min="1290" max="1292" width="5.875" bestFit="1" customWidth="1"/>
    <col min="1293" max="1295" width="5.25" bestFit="1" customWidth="1"/>
    <col min="1296" max="1296" width="5.875" bestFit="1" customWidth="1"/>
    <col min="1297" max="1298" width="5.25" bestFit="1" customWidth="1"/>
    <col min="1299" max="1299" width="7" bestFit="1" customWidth="1"/>
    <col min="1540" max="1540" width="15.125" bestFit="1" customWidth="1"/>
    <col min="1545" max="1545" width="50.625" customWidth="1"/>
    <col min="1546" max="1548" width="5.875" bestFit="1" customWidth="1"/>
    <col min="1549" max="1551" width="5.25" bestFit="1" customWidth="1"/>
    <col min="1552" max="1552" width="5.875" bestFit="1" customWidth="1"/>
    <col min="1553" max="1554" width="5.25" bestFit="1" customWidth="1"/>
    <col min="1555" max="1555" width="7" bestFit="1" customWidth="1"/>
    <col min="1796" max="1796" width="15.125" bestFit="1" customWidth="1"/>
    <col min="1801" max="1801" width="50.625" customWidth="1"/>
    <col min="1802" max="1804" width="5.875" bestFit="1" customWidth="1"/>
    <col min="1805" max="1807" width="5.25" bestFit="1" customWidth="1"/>
    <col min="1808" max="1808" width="5.875" bestFit="1" customWidth="1"/>
    <col min="1809" max="1810" width="5.25" bestFit="1" customWidth="1"/>
    <col min="1811" max="1811" width="7" bestFit="1" customWidth="1"/>
    <col min="2052" max="2052" width="15.125" bestFit="1" customWidth="1"/>
    <col min="2057" max="2057" width="50.625" customWidth="1"/>
    <col min="2058" max="2060" width="5.875" bestFit="1" customWidth="1"/>
    <col min="2061" max="2063" width="5.25" bestFit="1" customWidth="1"/>
    <col min="2064" max="2064" width="5.875" bestFit="1" customWidth="1"/>
    <col min="2065" max="2066" width="5.25" bestFit="1" customWidth="1"/>
    <col min="2067" max="2067" width="7" bestFit="1" customWidth="1"/>
    <col min="2308" max="2308" width="15.125" bestFit="1" customWidth="1"/>
    <col min="2313" max="2313" width="50.625" customWidth="1"/>
    <col min="2314" max="2316" width="5.875" bestFit="1" customWidth="1"/>
    <col min="2317" max="2319" width="5.25" bestFit="1" customWidth="1"/>
    <col min="2320" max="2320" width="5.875" bestFit="1" customWidth="1"/>
    <col min="2321" max="2322" width="5.25" bestFit="1" customWidth="1"/>
    <col min="2323" max="2323" width="7" bestFit="1" customWidth="1"/>
    <col min="2564" max="2564" width="15.125" bestFit="1" customWidth="1"/>
    <col min="2569" max="2569" width="50.625" customWidth="1"/>
    <col min="2570" max="2572" width="5.875" bestFit="1" customWidth="1"/>
    <col min="2573" max="2575" width="5.25" bestFit="1" customWidth="1"/>
    <col min="2576" max="2576" width="5.875" bestFit="1" customWidth="1"/>
    <col min="2577" max="2578" width="5.25" bestFit="1" customWidth="1"/>
    <col min="2579" max="2579" width="7" bestFit="1" customWidth="1"/>
    <col min="2820" max="2820" width="15.125" bestFit="1" customWidth="1"/>
    <col min="2825" max="2825" width="50.625" customWidth="1"/>
    <col min="2826" max="2828" width="5.875" bestFit="1" customWidth="1"/>
    <col min="2829" max="2831" width="5.25" bestFit="1" customWidth="1"/>
    <col min="2832" max="2832" width="5.875" bestFit="1" customWidth="1"/>
    <col min="2833" max="2834" width="5.25" bestFit="1" customWidth="1"/>
    <col min="2835" max="2835" width="7" bestFit="1" customWidth="1"/>
    <col min="3076" max="3076" width="15.125" bestFit="1" customWidth="1"/>
    <col min="3081" max="3081" width="50.625" customWidth="1"/>
    <col min="3082" max="3084" width="5.875" bestFit="1" customWidth="1"/>
    <col min="3085" max="3087" width="5.25" bestFit="1" customWidth="1"/>
    <col min="3088" max="3088" width="5.875" bestFit="1" customWidth="1"/>
    <col min="3089" max="3090" width="5.25" bestFit="1" customWidth="1"/>
    <col min="3091" max="3091" width="7" bestFit="1" customWidth="1"/>
    <col min="3332" max="3332" width="15.125" bestFit="1" customWidth="1"/>
    <col min="3337" max="3337" width="50.625" customWidth="1"/>
    <col min="3338" max="3340" width="5.875" bestFit="1" customWidth="1"/>
    <col min="3341" max="3343" width="5.25" bestFit="1" customWidth="1"/>
    <col min="3344" max="3344" width="5.875" bestFit="1" customWidth="1"/>
    <col min="3345" max="3346" width="5.25" bestFit="1" customWidth="1"/>
    <col min="3347" max="3347" width="7" bestFit="1" customWidth="1"/>
    <col min="3588" max="3588" width="15.125" bestFit="1" customWidth="1"/>
    <col min="3593" max="3593" width="50.625" customWidth="1"/>
    <col min="3594" max="3596" width="5.875" bestFit="1" customWidth="1"/>
    <col min="3597" max="3599" width="5.25" bestFit="1" customWidth="1"/>
    <col min="3600" max="3600" width="5.875" bestFit="1" customWidth="1"/>
    <col min="3601" max="3602" width="5.25" bestFit="1" customWidth="1"/>
    <col min="3603" max="3603" width="7" bestFit="1" customWidth="1"/>
    <col min="3844" max="3844" width="15.125" bestFit="1" customWidth="1"/>
    <col min="3849" max="3849" width="50.625" customWidth="1"/>
    <col min="3850" max="3852" width="5.875" bestFit="1" customWidth="1"/>
    <col min="3853" max="3855" width="5.25" bestFit="1" customWidth="1"/>
    <col min="3856" max="3856" width="5.875" bestFit="1" customWidth="1"/>
    <col min="3857" max="3858" width="5.25" bestFit="1" customWidth="1"/>
    <col min="3859" max="3859" width="7" bestFit="1" customWidth="1"/>
    <col min="4100" max="4100" width="15.125" bestFit="1" customWidth="1"/>
    <col min="4105" max="4105" width="50.625" customWidth="1"/>
    <col min="4106" max="4108" width="5.875" bestFit="1" customWidth="1"/>
    <col min="4109" max="4111" width="5.25" bestFit="1" customWidth="1"/>
    <col min="4112" max="4112" width="5.875" bestFit="1" customWidth="1"/>
    <col min="4113" max="4114" width="5.25" bestFit="1" customWidth="1"/>
    <col min="4115" max="4115" width="7" bestFit="1" customWidth="1"/>
    <col min="4356" max="4356" width="15.125" bestFit="1" customWidth="1"/>
    <col min="4361" max="4361" width="50.625" customWidth="1"/>
    <col min="4362" max="4364" width="5.875" bestFit="1" customWidth="1"/>
    <col min="4365" max="4367" width="5.25" bestFit="1" customWidth="1"/>
    <col min="4368" max="4368" width="5.875" bestFit="1" customWidth="1"/>
    <col min="4369" max="4370" width="5.25" bestFit="1" customWidth="1"/>
    <col min="4371" max="4371" width="7" bestFit="1" customWidth="1"/>
    <col min="4612" max="4612" width="15.125" bestFit="1" customWidth="1"/>
    <col min="4617" max="4617" width="50.625" customWidth="1"/>
    <col min="4618" max="4620" width="5.875" bestFit="1" customWidth="1"/>
    <col min="4621" max="4623" width="5.25" bestFit="1" customWidth="1"/>
    <col min="4624" max="4624" width="5.875" bestFit="1" customWidth="1"/>
    <col min="4625" max="4626" width="5.25" bestFit="1" customWidth="1"/>
    <col min="4627" max="4627" width="7" bestFit="1" customWidth="1"/>
    <col min="4868" max="4868" width="15.125" bestFit="1" customWidth="1"/>
    <col min="4873" max="4873" width="50.625" customWidth="1"/>
    <col min="4874" max="4876" width="5.875" bestFit="1" customWidth="1"/>
    <col min="4877" max="4879" width="5.25" bestFit="1" customWidth="1"/>
    <col min="4880" max="4880" width="5.875" bestFit="1" customWidth="1"/>
    <col min="4881" max="4882" width="5.25" bestFit="1" customWidth="1"/>
    <col min="4883" max="4883" width="7" bestFit="1" customWidth="1"/>
    <col min="5124" max="5124" width="15.125" bestFit="1" customWidth="1"/>
    <col min="5129" max="5129" width="50.625" customWidth="1"/>
    <col min="5130" max="5132" width="5.875" bestFit="1" customWidth="1"/>
    <col min="5133" max="5135" width="5.25" bestFit="1" customWidth="1"/>
    <col min="5136" max="5136" width="5.875" bestFit="1" customWidth="1"/>
    <col min="5137" max="5138" width="5.25" bestFit="1" customWidth="1"/>
    <col min="5139" max="5139" width="7" bestFit="1" customWidth="1"/>
    <col min="5380" max="5380" width="15.125" bestFit="1" customWidth="1"/>
    <col min="5385" max="5385" width="50.625" customWidth="1"/>
    <col min="5386" max="5388" width="5.875" bestFit="1" customWidth="1"/>
    <col min="5389" max="5391" width="5.25" bestFit="1" customWidth="1"/>
    <col min="5392" max="5392" width="5.875" bestFit="1" customWidth="1"/>
    <col min="5393" max="5394" width="5.25" bestFit="1" customWidth="1"/>
    <col min="5395" max="5395" width="7" bestFit="1" customWidth="1"/>
    <col min="5636" max="5636" width="15.125" bestFit="1" customWidth="1"/>
    <col min="5641" max="5641" width="50.625" customWidth="1"/>
    <col min="5642" max="5644" width="5.875" bestFit="1" customWidth="1"/>
    <col min="5645" max="5647" width="5.25" bestFit="1" customWidth="1"/>
    <col min="5648" max="5648" width="5.875" bestFit="1" customWidth="1"/>
    <col min="5649" max="5650" width="5.25" bestFit="1" customWidth="1"/>
    <col min="5651" max="5651" width="7" bestFit="1" customWidth="1"/>
    <col min="5892" max="5892" width="15.125" bestFit="1" customWidth="1"/>
    <col min="5897" max="5897" width="50.625" customWidth="1"/>
    <col min="5898" max="5900" width="5.875" bestFit="1" customWidth="1"/>
    <col min="5901" max="5903" width="5.25" bestFit="1" customWidth="1"/>
    <col min="5904" max="5904" width="5.875" bestFit="1" customWidth="1"/>
    <col min="5905" max="5906" width="5.25" bestFit="1" customWidth="1"/>
    <col min="5907" max="5907" width="7" bestFit="1" customWidth="1"/>
    <col min="6148" max="6148" width="15.125" bestFit="1" customWidth="1"/>
    <col min="6153" max="6153" width="50.625" customWidth="1"/>
    <col min="6154" max="6156" width="5.875" bestFit="1" customWidth="1"/>
    <col min="6157" max="6159" width="5.25" bestFit="1" customWidth="1"/>
    <col min="6160" max="6160" width="5.875" bestFit="1" customWidth="1"/>
    <col min="6161" max="6162" width="5.25" bestFit="1" customWidth="1"/>
    <col min="6163" max="6163" width="7" bestFit="1" customWidth="1"/>
    <col min="6404" max="6404" width="15.125" bestFit="1" customWidth="1"/>
    <col min="6409" max="6409" width="50.625" customWidth="1"/>
    <col min="6410" max="6412" width="5.875" bestFit="1" customWidth="1"/>
    <col min="6413" max="6415" width="5.25" bestFit="1" customWidth="1"/>
    <col min="6416" max="6416" width="5.875" bestFit="1" customWidth="1"/>
    <col min="6417" max="6418" width="5.25" bestFit="1" customWidth="1"/>
    <col min="6419" max="6419" width="7" bestFit="1" customWidth="1"/>
    <col min="6660" max="6660" width="15.125" bestFit="1" customWidth="1"/>
    <col min="6665" max="6665" width="50.625" customWidth="1"/>
    <col min="6666" max="6668" width="5.875" bestFit="1" customWidth="1"/>
    <col min="6669" max="6671" width="5.25" bestFit="1" customWidth="1"/>
    <col min="6672" max="6672" width="5.875" bestFit="1" customWidth="1"/>
    <col min="6673" max="6674" width="5.25" bestFit="1" customWidth="1"/>
    <col min="6675" max="6675" width="7" bestFit="1" customWidth="1"/>
    <col min="6916" max="6916" width="15.125" bestFit="1" customWidth="1"/>
    <col min="6921" max="6921" width="50.625" customWidth="1"/>
    <col min="6922" max="6924" width="5.875" bestFit="1" customWidth="1"/>
    <col min="6925" max="6927" width="5.25" bestFit="1" customWidth="1"/>
    <col min="6928" max="6928" width="5.875" bestFit="1" customWidth="1"/>
    <col min="6929" max="6930" width="5.25" bestFit="1" customWidth="1"/>
    <col min="6931" max="6931" width="7" bestFit="1" customWidth="1"/>
    <col min="7172" max="7172" width="15.125" bestFit="1" customWidth="1"/>
    <col min="7177" max="7177" width="50.625" customWidth="1"/>
    <col min="7178" max="7180" width="5.875" bestFit="1" customWidth="1"/>
    <col min="7181" max="7183" width="5.25" bestFit="1" customWidth="1"/>
    <col min="7184" max="7184" width="5.875" bestFit="1" customWidth="1"/>
    <col min="7185" max="7186" width="5.25" bestFit="1" customWidth="1"/>
    <col min="7187" max="7187" width="7" bestFit="1" customWidth="1"/>
    <col min="7428" max="7428" width="15.125" bestFit="1" customWidth="1"/>
    <col min="7433" max="7433" width="50.625" customWidth="1"/>
    <col min="7434" max="7436" width="5.875" bestFit="1" customWidth="1"/>
    <col min="7437" max="7439" width="5.25" bestFit="1" customWidth="1"/>
    <col min="7440" max="7440" width="5.875" bestFit="1" customWidth="1"/>
    <col min="7441" max="7442" width="5.25" bestFit="1" customWidth="1"/>
    <col min="7443" max="7443" width="7" bestFit="1" customWidth="1"/>
    <col min="7684" max="7684" width="15.125" bestFit="1" customWidth="1"/>
    <col min="7689" max="7689" width="50.625" customWidth="1"/>
    <col min="7690" max="7692" width="5.875" bestFit="1" customWidth="1"/>
    <col min="7693" max="7695" width="5.25" bestFit="1" customWidth="1"/>
    <col min="7696" max="7696" width="5.875" bestFit="1" customWidth="1"/>
    <col min="7697" max="7698" width="5.25" bestFit="1" customWidth="1"/>
    <col min="7699" max="7699" width="7" bestFit="1" customWidth="1"/>
    <col min="7940" max="7940" width="15.125" bestFit="1" customWidth="1"/>
    <col min="7945" max="7945" width="50.625" customWidth="1"/>
    <col min="7946" max="7948" width="5.875" bestFit="1" customWidth="1"/>
    <col min="7949" max="7951" width="5.25" bestFit="1" customWidth="1"/>
    <col min="7952" max="7952" width="5.875" bestFit="1" customWidth="1"/>
    <col min="7953" max="7954" width="5.25" bestFit="1" customWidth="1"/>
    <col min="7955" max="7955" width="7" bestFit="1" customWidth="1"/>
    <col min="8196" max="8196" width="15.125" bestFit="1" customWidth="1"/>
    <col min="8201" max="8201" width="50.625" customWidth="1"/>
    <col min="8202" max="8204" width="5.875" bestFit="1" customWidth="1"/>
    <col min="8205" max="8207" width="5.25" bestFit="1" customWidth="1"/>
    <col min="8208" max="8208" width="5.875" bestFit="1" customWidth="1"/>
    <col min="8209" max="8210" width="5.25" bestFit="1" customWidth="1"/>
    <col min="8211" max="8211" width="7" bestFit="1" customWidth="1"/>
    <col min="8452" max="8452" width="15.125" bestFit="1" customWidth="1"/>
    <col min="8457" max="8457" width="50.625" customWidth="1"/>
    <col min="8458" max="8460" width="5.875" bestFit="1" customWidth="1"/>
    <col min="8461" max="8463" width="5.25" bestFit="1" customWidth="1"/>
    <col min="8464" max="8464" width="5.875" bestFit="1" customWidth="1"/>
    <col min="8465" max="8466" width="5.25" bestFit="1" customWidth="1"/>
    <col min="8467" max="8467" width="7" bestFit="1" customWidth="1"/>
    <col min="8708" max="8708" width="15.125" bestFit="1" customWidth="1"/>
    <col min="8713" max="8713" width="50.625" customWidth="1"/>
    <col min="8714" max="8716" width="5.875" bestFit="1" customWidth="1"/>
    <col min="8717" max="8719" width="5.25" bestFit="1" customWidth="1"/>
    <col min="8720" max="8720" width="5.875" bestFit="1" customWidth="1"/>
    <col min="8721" max="8722" width="5.25" bestFit="1" customWidth="1"/>
    <col min="8723" max="8723" width="7" bestFit="1" customWidth="1"/>
    <col min="8964" max="8964" width="15.125" bestFit="1" customWidth="1"/>
    <col min="8969" max="8969" width="50.625" customWidth="1"/>
    <col min="8970" max="8972" width="5.875" bestFit="1" customWidth="1"/>
    <col min="8973" max="8975" width="5.25" bestFit="1" customWidth="1"/>
    <col min="8976" max="8976" width="5.875" bestFit="1" customWidth="1"/>
    <col min="8977" max="8978" width="5.25" bestFit="1" customWidth="1"/>
    <col min="8979" max="8979" width="7" bestFit="1" customWidth="1"/>
    <col min="9220" max="9220" width="15.125" bestFit="1" customWidth="1"/>
    <col min="9225" max="9225" width="50.625" customWidth="1"/>
    <col min="9226" max="9228" width="5.875" bestFit="1" customWidth="1"/>
    <col min="9229" max="9231" width="5.25" bestFit="1" customWidth="1"/>
    <col min="9232" max="9232" width="5.875" bestFit="1" customWidth="1"/>
    <col min="9233" max="9234" width="5.25" bestFit="1" customWidth="1"/>
    <col min="9235" max="9235" width="7" bestFit="1" customWidth="1"/>
    <col min="9476" max="9476" width="15.125" bestFit="1" customWidth="1"/>
    <col min="9481" max="9481" width="50.625" customWidth="1"/>
    <col min="9482" max="9484" width="5.875" bestFit="1" customWidth="1"/>
    <col min="9485" max="9487" width="5.25" bestFit="1" customWidth="1"/>
    <col min="9488" max="9488" width="5.875" bestFit="1" customWidth="1"/>
    <col min="9489" max="9490" width="5.25" bestFit="1" customWidth="1"/>
    <col min="9491" max="9491" width="7" bestFit="1" customWidth="1"/>
    <col min="9732" max="9732" width="15.125" bestFit="1" customWidth="1"/>
    <col min="9737" max="9737" width="50.625" customWidth="1"/>
    <col min="9738" max="9740" width="5.875" bestFit="1" customWidth="1"/>
    <col min="9741" max="9743" width="5.25" bestFit="1" customWidth="1"/>
    <col min="9744" max="9744" width="5.875" bestFit="1" customWidth="1"/>
    <col min="9745" max="9746" width="5.25" bestFit="1" customWidth="1"/>
    <col min="9747" max="9747" width="7" bestFit="1" customWidth="1"/>
    <col min="9988" max="9988" width="15.125" bestFit="1" customWidth="1"/>
    <col min="9993" max="9993" width="50.625" customWidth="1"/>
    <col min="9994" max="9996" width="5.875" bestFit="1" customWidth="1"/>
    <col min="9997" max="9999" width="5.25" bestFit="1" customWidth="1"/>
    <col min="10000" max="10000" width="5.875" bestFit="1" customWidth="1"/>
    <col min="10001" max="10002" width="5.25" bestFit="1" customWidth="1"/>
    <col min="10003" max="10003" width="7" bestFit="1" customWidth="1"/>
    <col min="10244" max="10244" width="15.125" bestFit="1" customWidth="1"/>
    <col min="10249" max="10249" width="50.625" customWidth="1"/>
    <col min="10250" max="10252" width="5.875" bestFit="1" customWidth="1"/>
    <col min="10253" max="10255" width="5.25" bestFit="1" customWidth="1"/>
    <col min="10256" max="10256" width="5.875" bestFit="1" customWidth="1"/>
    <col min="10257" max="10258" width="5.25" bestFit="1" customWidth="1"/>
    <col min="10259" max="10259" width="7" bestFit="1" customWidth="1"/>
    <col min="10500" max="10500" width="15.125" bestFit="1" customWidth="1"/>
    <col min="10505" max="10505" width="50.625" customWidth="1"/>
    <col min="10506" max="10508" width="5.875" bestFit="1" customWidth="1"/>
    <col min="10509" max="10511" width="5.25" bestFit="1" customWidth="1"/>
    <col min="10512" max="10512" width="5.875" bestFit="1" customWidth="1"/>
    <col min="10513" max="10514" width="5.25" bestFit="1" customWidth="1"/>
    <col min="10515" max="10515" width="7" bestFit="1" customWidth="1"/>
    <col min="10756" max="10756" width="15.125" bestFit="1" customWidth="1"/>
    <col min="10761" max="10761" width="50.625" customWidth="1"/>
    <col min="10762" max="10764" width="5.875" bestFit="1" customWidth="1"/>
    <col min="10765" max="10767" width="5.25" bestFit="1" customWidth="1"/>
    <col min="10768" max="10768" width="5.875" bestFit="1" customWidth="1"/>
    <col min="10769" max="10770" width="5.25" bestFit="1" customWidth="1"/>
    <col min="10771" max="10771" width="7" bestFit="1" customWidth="1"/>
    <col min="11012" max="11012" width="15.125" bestFit="1" customWidth="1"/>
    <col min="11017" max="11017" width="50.625" customWidth="1"/>
    <col min="11018" max="11020" width="5.875" bestFit="1" customWidth="1"/>
    <col min="11021" max="11023" width="5.25" bestFit="1" customWidth="1"/>
    <col min="11024" max="11024" width="5.875" bestFit="1" customWidth="1"/>
    <col min="11025" max="11026" width="5.25" bestFit="1" customWidth="1"/>
    <col min="11027" max="11027" width="7" bestFit="1" customWidth="1"/>
    <col min="11268" max="11268" width="15.125" bestFit="1" customWidth="1"/>
    <col min="11273" max="11273" width="50.625" customWidth="1"/>
    <col min="11274" max="11276" width="5.875" bestFit="1" customWidth="1"/>
    <col min="11277" max="11279" width="5.25" bestFit="1" customWidth="1"/>
    <col min="11280" max="11280" width="5.875" bestFit="1" customWidth="1"/>
    <col min="11281" max="11282" width="5.25" bestFit="1" customWidth="1"/>
    <col min="11283" max="11283" width="7" bestFit="1" customWidth="1"/>
    <col min="11524" max="11524" width="15.125" bestFit="1" customWidth="1"/>
    <col min="11529" max="11529" width="50.625" customWidth="1"/>
    <col min="11530" max="11532" width="5.875" bestFit="1" customWidth="1"/>
    <col min="11533" max="11535" width="5.25" bestFit="1" customWidth="1"/>
    <col min="11536" max="11536" width="5.875" bestFit="1" customWidth="1"/>
    <col min="11537" max="11538" width="5.25" bestFit="1" customWidth="1"/>
    <col min="11539" max="11539" width="7" bestFit="1" customWidth="1"/>
    <col min="11780" max="11780" width="15.125" bestFit="1" customWidth="1"/>
    <col min="11785" max="11785" width="50.625" customWidth="1"/>
    <col min="11786" max="11788" width="5.875" bestFit="1" customWidth="1"/>
    <col min="11789" max="11791" width="5.25" bestFit="1" customWidth="1"/>
    <col min="11792" max="11792" width="5.875" bestFit="1" customWidth="1"/>
    <col min="11793" max="11794" width="5.25" bestFit="1" customWidth="1"/>
    <col min="11795" max="11795" width="7" bestFit="1" customWidth="1"/>
    <col min="12036" max="12036" width="15.125" bestFit="1" customWidth="1"/>
    <col min="12041" max="12041" width="50.625" customWidth="1"/>
    <col min="12042" max="12044" width="5.875" bestFit="1" customWidth="1"/>
    <col min="12045" max="12047" width="5.25" bestFit="1" customWidth="1"/>
    <col min="12048" max="12048" width="5.875" bestFit="1" customWidth="1"/>
    <col min="12049" max="12050" width="5.25" bestFit="1" customWidth="1"/>
    <col min="12051" max="12051" width="7" bestFit="1" customWidth="1"/>
    <col min="12292" max="12292" width="15.125" bestFit="1" customWidth="1"/>
    <col min="12297" max="12297" width="50.625" customWidth="1"/>
    <col min="12298" max="12300" width="5.875" bestFit="1" customWidth="1"/>
    <col min="12301" max="12303" width="5.25" bestFit="1" customWidth="1"/>
    <col min="12304" max="12304" width="5.875" bestFit="1" customWidth="1"/>
    <col min="12305" max="12306" width="5.25" bestFit="1" customWidth="1"/>
    <col min="12307" max="12307" width="7" bestFit="1" customWidth="1"/>
    <col min="12548" max="12548" width="15.125" bestFit="1" customWidth="1"/>
    <col min="12553" max="12553" width="50.625" customWidth="1"/>
    <col min="12554" max="12556" width="5.875" bestFit="1" customWidth="1"/>
    <col min="12557" max="12559" width="5.25" bestFit="1" customWidth="1"/>
    <col min="12560" max="12560" width="5.875" bestFit="1" customWidth="1"/>
    <col min="12561" max="12562" width="5.25" bestFit="1" customWidth="1"/>
    <col min="12563" max="12563" width="7" bestFit="1" customWidth="1"/>
    <col min="12804" max="12804" width="15.125" bestFit="1" customWidth="1"/>
    <col min="12809" max="12809" width="50.625" customWidth="1"/>
    <col min="12810" max="12812" width="5.875" bestFit="1" customWidth="1"/>
    <col min="12813" max="12815" width="5.25" bestFit="1" customWidth="1"/>
    <col min="12816" max="12816" width="5.875" bestFit="1" customWidth="1"/>
    <col min="12817" max="12818" width="5.25" bestFit="1" customWidth="1"/>
    <col min="12819" max="12819" width="7" bestFit="1" customWidth="1"/>
    <col min="13060" max="13060" width="15.125" bestFit="1" customWidth="1"/>
    <col min="13065" max="13065" width="50.625" customWidth="1"/>
    <col min="13066" max="13068" width="5.875" bestFit="1" customWidth="1"/>
    <col min="13069" max="13071" width="5.25" bestFit="1" customWidth="1"/>
    <col min="13072" max="13072" width="5.875" bestFit="1" customWidth="1"/>
    <col min="13073" max="13074" width="5.25" bestFit="1" customWidth="1"/>
    <col min="13075" max="13075" width="7" bestFit="1" customWidth="1"/>
    <col min="13316" max="13316" width="15.125" bestFit="1" customWidth="1"/>
    <col min="13321" max="13321" width="50.625" customWidth="1"/>
    <col min="13322" max="13324" width="5.875" bestFit="1" customWidth="1"/>
    <col min="13325" max="13327" width="5.25" bestFit="1" customWidth="1"/>
    <col min="13328" max="13328" width="5.875" bestFit="1" customWidth="1"/>
    <col min="13329" max="13330" width="5.25" bestFit="1" customWidth="1"/>
    <col min="13331" max="13331" width="7" bestFit="1" customWidth="1"/>
    <col min="13572" max="13572" width="15.125" bestFit="1" customWidth="1"/>
    <col min="13577" max="13577" width="50.625" customWidth="1"/>
    <col min="13578" max="13580" width="5.875" bestFit="1" customWidth="1"/>
    <col min="13581" max="13583" width="5.25" bestFit="1" customWidth="1"/>
    <col min="13584" max="13584" width="5.875" bestFit="1" customWidth="1"/>
    <col min="13585" max="13586" width="5.25" bestFit="1" customWidth="1"/>
    <col min="13587" max="13587" width="7" bestFit="1" customWidth="1"/>
    <col min="13828" max="13828" width="15.125" bestFit="1" customWidth="1"/>
    <col min="13833" max="13833" width="50.625" customWidth="1"/>
    <col min="13834" max="13836" width="5.875" bestFit="1" customWidth="1"/>
    <col min="13837" max="13839" width="5.25" bestFit="1" customWidth="1"/>
    <col min="13840" max="13840" width="5.875" bestFit="1" customWidth="1"/>
    <col min="13841" max="13842" width="5.25" bestFit="1" customWidth="1"/>
    <col min="13843" max="13843" width="7" bestFit="1" customWidth="1"/>
    <col min="14084" max="14084" width="15.125" bestFit="1" customWidth="1"/>
    <col min="14089" max="14089" width="50.625" customWidth="1"/>
    <col min="14090" max="14092" width="5.875" bestFit="1" customWidth="1"/>
    <col min="14093" max="14095" width="5.25" bestFit="1" customWidth="1"/>
    <col min="14096" max="14096" width="5.875" bestFit="1" customWidth="1"/>
    <col min="14097" max="14098" width="5.25" bestFit="1" customWidth="1"/>
    <col min="14099" max="14099" width="7" bestFit="1" customWidth="1"/>
    <col min="14340" max="14340" width="15.125" bestFit="1" customWidth="1"/>
    <col min="14345" max="14345" width="50.625" customWidth="1"/>
    <col min="14346" max="14348" width="5.875" bestFit="1" customWidth="1"/>
    <col min="14349" max="14351" width="5.25" bestFit="1" customWidth="1"/>
    <col min="14352" max="14352" width="5.875" bestFit="1" customWidth="1"/>
    <col min="14353" max="14354" width="5.25" bestFit="1" customWidth="1"/>
    <col min="14355" max="14355" width="7" bestFit="1" customWidth="1"/>
    <col min="14596" max="14596" width="15.125" bestFit="1" customWidth="1"/>
    <col min="14601" max="14601" width="50.625" customWidth="1"/>
    <col min="14602" max="14604" width="5.875" bestFit="1" customWidth="1"/>
    <col min="14605" max="14607" width="5.25" bestFit="1" customWidth="1"/>
    <col min="14608" max="14608" width="5.875" bestFit="1" customWidth="1"/>
    <col min="14609" max="14610" width="5.25" bestFit="1" customWidth="1"/>
    <col min="14611" max="14611" width="7" bestFit="1" customWidth="1"/>
    <col min="14852" max="14852" width="15.125" bestFit="1" customWidth="1"/>
    <col min="14857" max="14857" width="50.625" customWidth="1"/>
    <col min="14858" max="14860" width="5.875" bestFit="1" customWidth="1"/>
    <col min="14861" max="14863" width="5.25" bestFit="1" customWidth="1"/>
    <col min="14864" max="14864" width="5.875" bestFit="1" customWidth="1"/>
    <col min="14865" max="14866" width="5.25" bestFit="1" customWidth="1"/>
    <col min="14867" max="14867" width="7" bestFit="1" customWidth="1"/>
    <col min="15108" max="15108" width="15.125" bestFit="1" customWidth="1"/>
    <col min="15113" max="15113" width="50.625" customWidth="1"/>
    <col min="15114" max="15116" width="5.875" bestFit="1" customWidth="1"/>
    <col min="15117" max="15119" width="5.25" bestFit="1" customWidth="1"/>
    <col min="15120" max="15120" width="5.875" bestFit="1" customWidth="1"/>
    <col min="15121" max="15122" width="5.25" bestFit="1" customWidth="1"/>
    <col min="15123" max="15123" width="7" bestFit="1" customWidth="1"/>
    <col min="15364" max="15364" width="15.125" bestFit="1" customWidth="1"/>
    <col min="15369" max="15369" width="50.625" customWidth="1"/>
    <col min="15370" max="15372" width="5.875" bestFit="1" customWidth="1"/>
    <col min="15373" max="15375" width="5.25" bestFit="1" customWidth="1"/>
    <col min="15376" max="15376" width="5.875" bestFit="1" customWidth="1"/>
    <col min="15377" max="15378" width="5.25" bestFit="1" customWidth="1"/>
    <col min="15379" max="15379" width="7" bestFit="1" customWidth="1"/>
    <col min="15620" max="15620" width="15.125" bestFit="1" customWidth="1"/>
    <col min="15625" max="15625" width="50.625" customWidth="1"/>
    <col min="15626" max="15628" width="5.875" bestFit="1" customWidth="1"/>
    <col min="15629" max="15631" width="5.25" bestFit="1" customWidth="1"/>
    <col min="15632" max="15632" width="5.875" bestFit="1" customWidth="1"/>
    <col min="15633" max="15634" width="5.25" bestFit="1" customWidth="1"/>
    <col min="15635" max="15635" width="7" bestFit="1" customWidth="1"/>
    <col min="15876" max="15876" width="15.125" bestFit="1" customWidth="1"/>
    <col min="15881" max="15881" width="50.625" customWidth="1"/>
    <col min="15882" max="15884" width="5.875" bestFit="1" customWidth="1"/>
    <col min="15885" max="15887" width="5.25" bestFit="1" customWidth="1"/>
    <col min="15888" max="15888" width="5.875" bestFit="1" customWidth="1"/>
    <col min="15889" max="15890" width="5.25" bestFit="1" customWidth="1"/>
    <col min="15891" max="15891" width="7" bestFit="1" customWidth="1"/>
    <col min="16132" max="16132" width="15.125" bestFit="1" customWidth="1"/>
    <col min="16137" max="16137" width="50.625" customWidth="1"/>
    <col min="16138" max="16140" width="5.875" bestFit="1" customWidth="1"/>
    <col min="16141" max="16143" width="5.25" bestFit="1" customWidth="1"/>
    <col min="16144" max="16144" width="5.875" bestFit="1" customWidth="1"/>
    <col min="16145" max="16146" width="5.25" bestFit="1" customWidth="1"/>
    <col min="16147" max="16147" width="7" bestFit="1" customWidth="1"/>
  </cols>
  <sheetData>
    <row r="1" spans="1:9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1" t="s">
        <v>5</v>
      </c>
      <c r="H1" s="1" t="s">
        <v>6</v>
      </c>
    </row>
    <row r="2" spans="1:9" x14ac:dyDescent="0.15">
      <c r="A2" s="2" t="s">
        <v>7</v>
      </c>
      <c r="B2" s="2" t="s">
        <v>8</v>
      </c>
      <c r="C2" s="3">
        <v>804</v>
      </c>
      <c r="D2" s="1" t="s">
        <v>9</v>
      </c>
      <c r="E2" s="3">
        <v>804</v>
      </c>
      <c r="F2" s="1"/>
      <c r="G2" s="1"/>
      <c r="H2" s="1"/>
    </row>
    <row r="3" spans="1:9" x14ac:dyDescent="0.15">
      <c r="A3" s="2" t="s">
        <v>10</v>
      </c>
      <c r="B3" s="2" t="s">
        <v>11</v>
      </c>
      <c r="C3" s="3">
        <v>8661</v>
      </c>
      <c r="D3" s="1" t="s">
        <v>9</v>
      </c>
      <c r="E3" s="3">
        <v>8661</v>
      </c>
      <c r="F3" s="1"/>
      <c r="G3" s="1"/>
      <c r="H3" s="1"/>
    </row>
    <row r="4" spans="1:9" x14ac:dyDescent="0.15">
      <c r="A4" s="2" t="s">
        <v>12</v>
      </c>
      <c r="B4" s="2" t="s">
        <v>13</v>
      </c>
      <c r="C4" s="3">
        <v>10111</v>
      </c>
      <c r="D4" s="1" t="s">
        <v>9</v>
      </c>
      <c r="E4" s="3">
        <v>10111</v>
      </c>
      <c r="F4" s="1"/>
      <c r="G4" s="1"/>
      <c r="H4" s="1"/>
    </row>
    <row r="5" spans="1:9" x14ac:dyDescent="0.15">
      <c r="A5" s="2" t="s">
        <v>14</v>
      </c>
      <c r="B5" s="2" t="s">
        <v>15</v>
      </c>
      <c r="C5" s="3">
        <v>7073</v>
      </c>
      <c r="D5" s="1" t="s">
        <v>9</v>
      </c>
      <c r="E5" s="3">
        <v>7073</v>
      </c>
      <c r="F5" s="1"/>
      <c r="G5" s="1"/>
      <c r="H5" s="1"/>
    </row>
    <row r="6" spans="1:9" x14ac:dyDescent="0.15">
      <c r="A6" s="2" t="s">
        <v>16</v>
      </c>
      <c r="B6" s="2" t="s">
        <v>17</v>
      </c>
      <c r="C6" s="3">
        <v>7270</v>
      </c>
      <c r="D6" s="1" t="s">
        <v>9</v>
      </c>
      <c r="E6" s="3">
        <v>7270</v>
      </c>
      <c r="F6" s="1"/>
      <c r="G6" s="1"/>
      <c r="H6" s="1"/>
    </row>
    <row r="7" spans="1:9" x14ac:dyDescent="0.15">
      <c r="A7" s="2" t="s">
        <v>18</v>
      </c>
      <c r="B7" s="2" t="s">
        <v>19</v>
      </c>
      <c r="C7" s="3">
        <v>9107</v>
      </c>
      <c r="D7" s="1" t="s">
        <v>9</v>
      </c>
      <c r="E7" s="3">
        <v>9107</v>
      </c>
      <c r="F7" s="1"/>
      <c r="G7" s="1"/>
      <c r="H7" s="1"/>
    </row>
    <row r="8" spans="1:9" x14ac:dyDescent="0.15">
      <c r="A8" s="2" t="s">
        <v>20</v>
      </c>
      <c r="B8" s="2" t="s">
        <v>21</v>
      </c>
      <c r="C8" s="3">
        <v>6118</v>
      </c>
      <c r="D8" s="1" t="s">
        <v>9</v>
      </c>
      <c r="E8" s="3">
        <v>6118</v>
      </c>
      <c r="F8" s="1"/>
      <c r="G8" s="1"/>
      <c r="H8" s="1"/>
    </row>
    <row r="9" spans="1:9" x14ac:dyDescent="0.15">
      <c r="A9" s="2" t="s">
        <v>22</v>
      </c>
      <c r="B9" s="2" t="s">
        <v>23</v>
      </c>
      <c r="C9" s="3">
        <v>5446</v>
      </c>
      <c r="D9" s="1" t="s">
        <v>9</v>
      </c>
      <c r="E9" s="3">
        <v>5446</v>
      </c>
      <c r="F9" s="1"/>
      <c r="G9" s="1"/>
      <c r="H9" s="1"/>
    </row>
    <row r="10" spans="1:9" x14ac:dyDescent="0.15">
      <c r="A10" s="2" t="s">
        <v>24</v>
      </c>
      <c r="B10" s="2" t="s">
        <v>25</v>
      </c>
      <c r="C10" s="3">
        <v>8951</v>
      </c>
      <c r="D10" s="1" t="s">
        <v>9</v>
      </c>
      <c r="E10" s="3">
        <v>8951</v>
      </c>
      <c r="F10" s="1"/>
      <c r="G10" s="1"/>
      <c r="H10" s="1"/>
    </row>
    <row r="11" spans="1:9" x14ac:dyDescent="0.15">
      <c r="A11" s="2" t="s">
        <v>26</v>
      </c>
      <c r="B11" s="2" t="s">
        <v>27</v>
      </c>
      <c r="C11" s="3">
        <v>12768</v>
      </c>
      <c r="D11" s="1" t="s">
        <v>9</v>
      </c>
      <c r="E11" s="3">
        <v>12768</v>
      </c>
      <c r="F11" s="1"/>
      <c r="G11" s="1"/>
      <c r="H11" s="1"/>
    </row>
    <row r="12" spans="1:9" x14ac:dyDescent="0.15">
      <c r="A12" s="2" t="s">
        <v>28</v>
      </c>
      <c r="B12" s="2" t="s">
        <v>29</v>
      </c>
      <c r="C12" s="3">
        <v>6627</v>
      </c>
      <c r="D12" s="1" t="s">
        <v>9</v>
      </c>
      <c r="E12" s="3">
        <v>6627</v>
      </c>
      <c r="F12" s="1"/>
      <c r="G12" s="1"/>
      <c r="H12" s="1"/>
    </row>
    <row r="13" spans="1:9" x14ac:dyDescent="0.15">
      <c r="A13" s="2" t="s">
        <v>30</v>
      </c>
      <c r="B13" s="2" t="s">
        <v>31</v>
      </c>
      <c r="C13" s="3">
        <v>6735</v>
      </c>
      <c r="D13" s="1" t="s">
        <v>9</v>
      </c>
      <c r="E13" s="3">
        <v>6735</v>
      </c>
      <c r="F13" s="1"/>
      <c r="G13" s="1"/>
      <c r="H13" s="1"/>
    </row>
    <row r="14" spans="1:9" x14ac:dyDescent="0.15">
      <c r="A14" s="2" t="s">
        <v>32</v>
      </c>
      <c r="B14" s="2" t="s">
        <v>33</v>
      </c>
      <c r="C14" s="3">
        <v>8698</v>
      </c>
      <c r="D14" s="1" t="s">
        <v>9</v>
      </c>
      <c r="E14" s="3">
        <v>8698</v>
      </c>
      <c r="F14" s="1"/>
      <c r="G14" s="1"/>
      <c r="H14" s="1"/>
    </row>
    <row r="15" spans="1:9" x14ac:dyDescent="0.15">
      <c r="A15" s="2" t="s">
        <v>34</v>
      </c>
      <c r="B15" s="2" t="s">
        <v>35</v>
      </c>
      <c r="C15" s="3">
        <v>10014</v>
      </c>
      <c r="D15" s="1" t="s">
        <v>9</v>
      </c>
      <c r="E15" s="3">
        <v>10014</v>
      </c>
      <c r="F15" s="1"/>
      <c r="G15" s="1"/>
      <c r="H15" s="1"/>
      <c r="I15" s="4" t="s">
        <v>36</v>
      </c>
    </row>
    <row r="16" spans="1:9" x14ac:dyDescent="0.15">
      <c r="A16" s="2" t="s">
        <v>37</v>
      </c>
      <c r="B16" s="2" t="s">
        <v>38</v>
      </c>
      <c r="C16" s="3">
        <v>6825</v>
      </c>
      <c r="D16" s="1" t="s">
        <v>9</v>
      </c>
      <c r="E16" s="3">
        <v>6825</v>
      </c>
      <c r="F16" s="1"/>
      <c r="G16" s="1"/>
      <c r="H16" s="1"/>
      <c r="I16" s="4" t="s">
        <v>39</v>
      </c>
    </row>
    <row r="17" spans="1:19" x14ac:dyDescent="0.15">
      <c r="A17" s="2" t="s">
        <v>40</v>
      </c>
      <c r="B17" s="2" t="s">
        <v>41</v>
      </c>
      <c r="C17" s="3">
        <v>6770</v>
      </c>
      <c r="D17" s="1" t="s">
        <v>9</v>
      </c>
      <c r="E17" s="3">
        <v>6770</v>
      </c>
      <c r="F17" s="1"/>
      <c r="G17" s="1"/>
      <c r="H17" s="1"/>
    </row>
    <row r="18" spans="1:19" x14ac:dyDescent="0.15">
      <c r="A18" s="2" t="s">
        <v>42</v>
      </c>
      <c r="B18" s="2" t="s">
        <v>43</v>
      </c>
      <c r="C18" s="3">
        <v>6574</v>
      </c>
      <c r="D18" s="1" t="s">
        <v>9</v>
      </c>
      <c r="E18" s="3">
        <v>6574</v>
      </c>
      <c r="F18" s="1"/>
      <c r="G18" s="1"/>
      <c r="H18" s="1"/>
    </row>
    <row r="19" spans="1:19" x14ac:dyDescent="0.15">
      <c r="A19" s="2" t="s">
        <v>44</v>
      </c>
      <c r="B19" s="2" t="s">
        <v>45</v>
      </c>
      <c r="C19" s="3">
        <v>7027</v>
      </c>
      <c r="D19" s="1" t="s">
        <v>9</v>
      </c>
      <c r="E19" s="3">
        <v>7027</v>
      </c>
      <c r="F19" s="1"/>
      <c r="G19" s="1"/>
      <c r="H19" s="1"/>
      <c r="I19" s="4" t="s">
        <v>46</v>
      </c>
    </row>
    <row r="20" spans="1:19" x14ac:dyDescent="0.15">
      <c r="A20" s="2" t="s">
        <v>47</v>
      </c>
      <c r="B20" s="2" t="s">
        <v>48</v>
      </c>
      <c r="C20" s="3">
        <v>6531</v>
      </c>
      <c r="D20" s="1" t="s">
        <v>9</v>
      </c>
      <c r="E20" s="3">
        <v>6531</v>
      </c>
      <c r="F20" s="1"/>
      <c r="G20" s="1"/>
      <c r="H20" s="1"/>
    </row>
    <row r="21" spans="1:19" x14ac:dyDescent="0.15">
      <c r="A21" s="2" t="s">
        <v>49</v>
      </c>
      <c r="B21" s="2" t="s">
        <v>50</v>
      </c>
      <c r="C21" s="3">
        <v>5851</v>
      </c>
      <c r="D21" s="1" t="s">
        <v>9</v>
      </c>
      <c r="E21" s="3">
        <v>5851</v>
      </c>
      <c r="F21" s="1"/>
      <c r="G21" s="1"/>
      <c r="H21" s="1"/>
    </row>
    <row r="22" spans="1:19" x14ac:dyDescent="0.15">
      <c r="A22" s="2" t="s">
        <v>51</v>
      </c>
      <c r="B22" s="2" t="s">
        <v>52</v>
      </c>
      <c r="C22" s="3">
        <v>5950</v>
      </c>
      <c r="D22" s="1" t="s">
        <v>9</v>
      </c>
      <c r="E22" s="3">
        <v>5950</v>
      </c>
      <c r="F22" s="1"/>
      <c r="G22" s="1"/>
      <c r="H22" s="1"/>
      <c r="I22" s="4" t="s">
        <v>53</v>
      </c>
    </row>
    <row r="23" spans="1:19" x14ac:dyDescent="0.15">
      <c r="A23" s="2" t="s">
        <v>54</v>
      </c>
      <c r="B23" s="2" t="s">
        <v>55</v>
      </c>
      <c r="C23" s="3">
        <v>4522</v>
      </c>
      <c r="D23" s="1" t="s">
        <v>56</v>
      </c>
      <c r="E23" s="3">
        <v>4522</v>
      </c>
      <c r="F23" s="5">
        <v>2310</v>
      </c>
      <c r="G23" s="5">
        <v>2212</v>
      </c>
      <c r="H23" s="6">
        <f>F23/E23</f>
        <v>0.51083591331269351</v>
      </c>
      <c r="J23" s="7" t="s">
        <v>57</v>
      </c>
      <c r="K23" s="7"/>
      <c r="L23" s="7"/>
      <c r="M23" s="7"/>
      <c r="N23" s="7"/>
      <c r="O23" s="7"/>
      <c r="P23" s="7"/>
    </row>
    <row r="24" spans="1:19" x14ac:dyDescent="0.15">
      <c r="A24" s="2" t="s">
        <v>58</v>
      </c>
      <c r="B24" s="2" t="s">
        <v>59</v>
      </c>
      <c r="C24" s="3">
        <v>4127</v>
      </c>
      <c r="D24" s="1" t="s">
        <v>56</v>
      </c>
      <c r="E24" s="3">
        <v>4127</v>
      </c>
      <c r="F24" s="5">
        <v>2080</v>
      </c>
      <c r="G24" s="5">
        <v>2047</v>
      </c>
      <c r="H24" s="6">
        <f t="shared" ref="H24:H32" si="0">F24/E24</f>
        <v>0.50399806154591709</v>
      </c>
      <c r="J24" s="1" t="s">
        <v>60</v>
      </c>
      <c r="K24" s="1" t="s">
        <v>61</v>
      </c>
      <c r="L24" s="1" t="s">
        <v>62</v>
      </c>
      <c r="M24" s="1" t="s">
        <v>63</v>
      </c>
      <c r="N24" s="1" t="s">
        <v>64</v>
      </c>
      <c r="O24" s="1" t="s">
        <v>65</v>
      </c>
      <c r="P24" s="1" t="s">
        <v>66</v>
      </c>
      <c r="Q24" s="1" t="s">
        <v>67</v>
      </c>
      <c r="R24" s="1" t="s">
        <v>68</v>
      </c>
      <c r="S24" s="1" t="s">
        <v>69</v>
      </c>
    </row>
    <row r="25" spans="1:19" x14ac:dyDescent="0.15">
      <c r="A25" s="2" t="s">
        <v>70</v>
      </c>
      <c r="B25" s="2" t="s">
        <v>71</v>
      </c>
      <c r="C25" s="3">
        <v>3928</v>
      </c>
      <c r="D25" s="1" t="s">
        <v>56</v>
      </c>
      <c r="E25" s="3">
        <v>3928</v>
      </c>
      <c r="F25" s="5">
        <v>1871</v>
      </c>
      <c r="G25" s="5">
        <v>2057</v>
      </c>
      <c r="H25" s="6">
        <f t="shared" si="0"/>
        <v>0.47632382892057029</v>
      </c>
      <c r="I25" s="4" t="s">
        <v>72</v>
      </c>
      <c r="J25" s="8">
        <v>0.158</v>
      </c>
      <c r="K25" s="8">
        <v>0.20699999999999999</v>
      </c>
      <c r="L25" s="8">
        <v>0.107</v>
      </c>
      <c r="M25" s="8">
        <v>7.8E-2</v>
      </c>
      <c r="N25" s="8">
        <v>5.8000000000000003E-2</v>
      </c>
      <c r="O25" s="8">
        <v>9.0999999999999998E-2</v>
      </c>
      <c r="P25" s="8">
        <v>0.104</v>
      </c>
      <c r="Q25" s="8">
        <v>2.3E-2</v>
      </c>
      <c r="R25" s="8">
        <v>5.8000000000000003E-2</v>
      </c>
      <c r="S25" s="8">
        <v>0.11600000000000001</v>
      </c>
    </row>
    <row r="26" spans="1:19" x14ac:dyDescent="0.15">
      <c r="A26" s="2" t="s">
        <v>73</v>
      </c>
      <c r="B26" s="2" t="s">
        <v>74</v>
      </c>
      <c r="C26" s="3">
        <v>4076</v>
      </c>
      <c r="D26" s="1" t="s">
        <v>56</v>
      </c>
      <c r="E26" s="3">
        <v>4076</v>
      </c>
      <c r="F26" s="5">
        <v>1881</v>
      </c>
      <c r="G26" s="5">
        <v>2195</v>
      </c>
      <c r="H26" s="6">
        <f t="shared" si="0"/>
        <v>0.46148184494602551</v>
      </c>
      <c r="J26" s="9" t="s">
        <v>75</v>
      </c>
      <c r="K26" s="9"/>
      <c r="L26" s="9"/>
      <c r="M26" s="9"/>
      <c r="N26" s="9"/>
      <c r="O26" s="9"/>
      <c r="P26" s="9"/>
      <c r="Q26" s="9"/>
      <c r="R26" s="9"/>
    </row>
    <row r="27" spans="1:19" x14ac:dyDescent="0.15">
      <c r="A27" s="10" t="s">
        <v>76</v>
      </c>
      <c r="B27" s="10" t="s">
        <v>77</v>
      </c>
      <c r="C27" s="11">
        <v>4783</v>
      </c>
      <c r="D27" s="1" t="s">
        <v>56</v>
      </c>
      <c r="E27" s="11">
        <v>4783</v>
      </c>
      <c r="F27" s="12">
        <v>2130</v>
      </c>
      <c r="G27" s="12">
        <v>2653</v>
      </c>
      <c r="H27" s="6">
        <f t="shared" si="0"/>
        <v>0.44532720050177715</v>
      </c>
      <c r="I27" s="4" t="s">
        <v>78</v>
      </c>
    </row>
    <row r="28" spans="1:19" ht="27" x14ac:dyDescent="0.15">
      <c r="A28" s="13" t="s">
        <v>79</v>
      </c>
      <c r="B28" s="13" t="s">
        <v>80</v>
      </c>
      <c r="C28" s="11">
        <v>1969</v>
      </c>
      <c r="D28" s="1" t="s">
        <v>56</v>
      </c>
      <c r="E28" s="11">
        <v>1969</v>
      </c>
      <c r="F28" s="12">
        <v>869</v>
      </c>
      <c r="G28" s="12">
        <v>1100</v>
      </c>
      <c r="H28" s="6">
        <f t="shared" si="0"/>
        <v>0.44134078212290501</v>
      </c>
    </row>
    <row r="29" spans="1:19" ht="27" customHeight="1" x14ac:dyDescent="0.15">
      <c r="A29" s="14" t="s">
        <v>81</v>
      </c>
      <c r="B29" s="14" t="s">
        <v>82</v>
      </c>
      <c r="C29" s="15">
        <f>E29+E30</f>
        <v>7768</v>
      </c>
      <c r="D29" s="16" t="s">
        <v>83</v>
      </c>
      <c r="E29" s="17">
        <v>6074</v>
      </c>
      <c r="F29" s="17">
        <v>2773</v>
      </c>
      <c r="G29" s="17">
        <v>3301</v>
      </c>
      <c r="H29" s="18">
        <f t="shared" si="0"/>
        <v>0.45653605531774777</v>
      </c>
      <c r="I29" s="19" t="s">
        <v>84</v>
      </c>
    </row>
    <row r="30" spans="1:19" ht="81.75" customHeight="1" x14ac:dyDescent="0.15">
      <c r="A30" s="20"/>
      <c r="B30" s="20"/>
      <c r="C30" s="20"/>
      <c r="D30" s="21" t="s">
        <v>85</v>
      </c>
      <c r="E30" s="5">
        <v>1694</v>
      </c>
      <c r="F30" s="5">
        <v>708</v>
      </c>
      <c r="G30" s="5">
        <v>986</v>
      </c>
      <c r="H30" s="6">
        <f t="shared" si="0"/>
        <v>0.41794569067296339</v>
      </c>
      <c r="I30" s="19"/>
    </row>
    <row r="31" spans="1:19" x14ac:dyDescent="0.15">
      <c r="A31" s="14" t="s">
        <v>86</v>
      </c>
      <c r="B31" s="14" t="s">
        <v>87</v>
      </c>
      <c r="C31" s="22">
        <f>E31+E32</f>
        <v>12008</v>
      </c>
      <c r="D31" s="16" t="s">
        <v>83</v>
      </c>
      <c r="E31" s="17">
        <v>10826</v>
      </c>
      <c r="F31" s="17">
        <v>4065</v>
      </c>
      <c r="G31" s="17">
        <v>6761</v>
      </c>
      <c r="H31" s="18">
        <f t="shared" si="0"/>
        <v>0.3754849436541659</v>
      </c>
    </row>
    <row r="32" spans="1:19" x14ac:dyDescent="0.15">
      <c r="A32" s="20"/>
      <c r="B32" s="20"/>
      <c r="C32" s="23"/>
      <c r="D32" s="21" t="s">
        <v>88</v>
      </c>
      <c r="E32" s="5">
        <v>1182</v>
      </c>
      <c r="F32" s="5">
        <v>518</v>
      </c>
      <c r="G32" s="5">
        <v>664</v>
      </c>
      <c r="H32" s="6">
        <f t="shared" si="0"/>
        <v>0.43824027072758037</v>
      </c>
    </row>
    <row r="33" spans="1:9" ht="16.5" customHeight="1" x14ac:dyDescent="0.15">
      <c r="A33" s="14" t="s">
        <v>89</v>
      </c>
      <c r="B33" s="14" t="s">
        <v>90</v>
      </c>
      <c r="C33" s="22">
        <f>E33+E34</f>
        <v>17903</v>
      </c>
      <c r="D33" s="16" t="s">
        <v>91</v>
      </c>
      <c r="E33" s="17">
        <v>12184</v>
      </c>
      <c r="F33" s="17"/>
      <c r="G33" s="17"/>
      <c r="H33" s="24">
        <v>0.36</v>
      </c>
      <c r="I33" s="19" t="s">
        <v>92</v>
      </c>
    </row>
    <row r="34" spans="1:9" ht="21" customHeight="1" x14ac:dyDescent="0.15">
      <c r="A34" s="20"/>
      <c r="B34" s="20"/>
      <c r="C34" s="23"/>
      <c r="D34" s="1" t="s">
        <v>93</v>
      </c>
      <c r="E34" s="5">
        <v>5719</v>
      </c>
      <c r="F34" s="5"/>
      <c r="G34" s="5"/>
      <c r="H34" s="25"/>
      <c r="I34" s="19"/>
    </row>
    <row r="35" spans="1:9" x14ac:dyDescent="0.15">
      <c r="A35" s="14" t="s">
        <v>94</v>
      </c>
      <c r="B35" s="14" t="s">
        <v>95</v>
      </c>
      <c r="C35" s="22">
        <f>E35+E36</f>
        <v>31921</v>
      </c>
      <c r="D35" s="16" t="s">
        <v>91</v>
      </c>
      <c r="E35" s="17">
        <v>17582</v>
      </c>
      <c r="F35" s="17">
        <v>6606</v>
      </c>
      <c r="G35" s="17">
        <v>10976</v>
      </c>
      <c r="H35" s="18">
        <f>F35/E35</f>
        <v>0.37572517347286999</v>
      </c>
    </row>
    <row r="36" spans="1:9" x14ac:dyDescent="0.15">
      <c r="A36" s="20"/>
      <c r="B36" s="20"/>
      <c r="C36" s="23"/>
      <c r="D36" s="1" t="s">
        <v>93</v>
      </c>
      <c r="E36" s="5">
        <v>14339</v>
      </c>
      <c r="F36" s="5"/>
      <c r="G36" s="5"/>
      <c r="H36" s="25"/>
    </row>
    <row r="37" spans="1:9" x14ac:dyDescent="0.15">
      <c r="A37" s="14" t="s">
        <v>96</v>
      </c>
      <c r="B37" s="14" t="s">
        <v>97</v>
      </c>
      <c r="C37" s="22">
        <f>E37+E38</f>
        <v>27530</v>
      </c>
      <c r="D37" s="16" t="s">
        <v>91</v>
      </c>
      <c r="E37" s="17">
        <v>14731</v>
      </c>
      <c r="F37" s="17">
        <v>5095</v>
      </c>
      <c r="G37" s="17">
        <v>9636</v>
      </c>
      <c r="H37" s="18">
        <f>F37/E37</f>
        <v>0.34586925531192725</v>
      </c>
    </row>
    <row r="38" spans="1:9" x14ac:dyDescent="0.15">
      <c r="A38" s="20"/>
      <c r="B38" s="20"/>
      <c r="C38" s="23"/>
      <c r="D38" s="1" t="s">
        <v>93</v>
      </c>
      <c r="E38" s="5">
        <v>12799</v>
      </c>
      <c r="F38" s="5"/>
      <c r="G38" s="5"/>
      <c r="H38" s="1"/>
    </row>
    <row r="39" spans="1:9" x14ac:dyDescent="0.15">
      <c r="A39" s="14" t="s">
        <v>98</v>
      </c>
      <c r="B39" s="14" t="s">
        <v>99</v>
      </c>
      <c r="C39" s="22">
        <f>E39+E40</f>
        <v>19197</v>
      </c>
      <c r="D39" s="16" t="s">
        <v>91</v>
      </c>
      <c r="E39" s="17">
        <v>9034</v>
      </c>
      <c r="F39" s="17">
        <v>3394</v>
      </c>
      <c r="G39" s="17">
        <v>5640</v>
      </c>
      <c r="H39" s="18">
        <f>F39/E39</f>
        <v>0.37569183086119107</v>
      </c>
    </row>
    <row r="40" spans="1:9" x14ac:dyDescent="0.15">
      <c r="A40" s="20"/>
      <c r="B40" s="20"/>
      <c r="C40" s="23"/>
      <c r="D40" s="1" t="s">
        <v>93</v>
      </c>
      <c r="E40" s="5">
        <v>10163</v>
      </c>
      <c r="F40" s="5"/>
      <c r="G40" s="5"/>
      <c r="H40" s="1"/>
    </row>
    <row r="41" spans="1:9" x14ac:dyDescent="0.15">
      <c r="A41" s="14" t="s">
        <v>100</v>
      </c>
      <c r="B41" s="14" t="s">
        <v>101</v>
      </c>
      <c r="C41" s="22">
        <f>E41+E42</f>
        <v>22192</v>
      </c>
      <c r="D41" s="16" t="s">
        <v>91</v>
      </c>
      <c r="E41" s="17">
        <v>8862</v>
      </c>
      <c r="F41" s="17">
        <v>3451</v>
      </c>
      <c r="G41" s="17">
        <v>5411</v>
      </c>
      <c r="H41" s="18">
        <f>F41/E41</f>
        <v>0.38941548183254343</v>
      </c>
    </row>
    <row r="42" spans="1:9" x14ac:dyDescent="0.15">
      <c r="A42" s="20"/>
      <c r="B42" s="20"/>
      <c r="C42" s="23"/>
      <c r="D42" s="1" t="s">
        <v>93</v>
      </c>
      <c r="E42" s="5">
        <v>13330</v>
      </c>
      <c r="F42" s="1"/>
      <c r="G42" s="1"/>
      <c r="H42" s="1"/>
    </row>
    <row r="43" spans="1:9" x14ac:dyDescent="0.15">
      <c r="A43" s="14" t="s">
        <v>102</v>
      </c>
      <c r="B43" s="14" t="s">
        <v>103</v>
      </c>
      <c r="C43" s="22">
        <f>E43+E44</f>
        <v>21348</v>
      </c>
      <c r="D43" s="16" t="s">
        <v>91</v>
      </c>
      <c r="E43" s="17">
        <v>8137</v>
      </c>
      <c r="F43" s="17">
        <v>3285</v>
      </c>
      <c r="G43" s="17">
        <v>4852</v>
      </c>
      <c r="H43" s="26">
        <f>F43/E43</f>
        <v>0.40371144156322969</v>
      </c>
    </row>
    <row r="44" spans="1:9" x14ac:dyDescent="0.15">
      <c r="A44" s="20"/>
      <c r="B44" s="20"/>
      <c r="C44" s="23"/>
      <c r="D44" s="1" t="s">
        <v>93</v>
      </c>
      <c r="E44" s="5">
        <v>13211</v>
      </c>
      <c r="F44" s="5"/>
      <c r="G44" s="5"/>
      <c r="H44" s="1"/>
    </row>
    <row r="45" spans="1:9" x14ac:dyDescent="0.15">
      <c r="A45" s="14" t="s">
        <v>104</v>
      </c>
      <c r="B45" s="14" t="s">
        <v>105</v>
      </c>
      <c r="C45" s="22">
        <f>E45+E46</f>
        <v>21918</v>
      </c>
      <c r="D45" s="16" t="s">
        <v>91</v>
      </c>
      <c r="E45" s="17">
        <v>7619</v>
      </c>
      <c r="F45" s="17">
        <v>2930</v>
      </c>
      <c r="G45" s="17">
        <v>4689</v>
      </c>
      <c r="H45" s="26">
        <f>F45/E45</f>
        <v>0.38456490353064704</v>
      </c>
    </row>
    <row r="46" spans="1:9" x14ac:dyDescent="0.15">
      <c r="A46" s="20"/>
      <c r="B46" s="20"/>
      <c r="C46" s="23"/>
      <c r="D46" s="1" t="s">
        <v>93</v>
      </c>
      <c r="E46" s="5">
        <v>14299</v>
      </c>
      <c r="F46" s="5"/>
      <c r="G46" s="5"/>
      <c r="H46" s="1"/>
    </row>
    <row r="47" spans="1:9" x14ac:dyDescent="0.15">
      <c r="A47" s="14" t="s">
        <v>106</v>
      </c>
      <c r="B47" s="14" t="s">
        <v>107</v>
      </c>
      <c r="C47" s="22">
        <f>E47+E48</f>
        <v>27159</v>
      </c>
      <c r="D47" s="16" t="s">
        <v>91</v>
      </c>
      <c r="E47" s="17">
        <v>9363</v>
      </c>
      <c r="F47" s="17">
        <v>3788</v>
      </c>
      <c r="G47" s="17">
        <v>5575</v>
      </c>
      <c r="H47" s="26">
        <f>F47/E47</f>
        <v>0.40457118444942858</v>
      </c>
    </row>
    <row r="48" spans="1:9" x14ac:dyDescent="0.15">
      <c r="A48" s="20"/>
      <c r="B48" s="20"/>
      <c r="C48" s="23"/>
      <c r="D48" s="1" t="s">
        <v>93</v>
      </c>
      <c r="E48" s="5">
        <v>17796</v>
      </c>
      <c r="F48" s="5"/>
      <c r="G48" s="5"/>
      <c r="H48" s="1"/>
    </row>
    <row r="49" spans="1:8" x14ac:dyDescent="0.15">
      <c r="A49" s="14" t="s">
        <v>108</v>
      </c>
      <c r="B49" s="14" t="s">
        <v>109</v>
      </c>
      <c r="C49" s="22">
        <f>E49+E50</f>
        <v>31577</v>
      </c>
      <c r="D49" s="16" t="s">
        <v>91</v>
      </c>
      <c r="E49" s="17">
        <v>13902</v>
      </c>
      <c r="F49" s="17">
        <v>5677</v>
      </c>
      <c r="G49" s="17">
        <v>8225</v>
      </c>
      <c r="H49" s="26">
        <f>F49/E49</f>
        <v>0.40835850956696879</v>
      </c>
    </row>
    <row r="50" spans="1:8" x14ac:dyDescent="0.15">
      <c r="A50" s="20"/>
      <c r="B50" s="20"/>
      <c r="C50" s="23"/>
      <c r="D50" s="1" t="s">
        <v>93</v>
      </c>
      <c r="E50" s="5">
        <v>17675</v>
      </c>
      <c r="F50" s="5"/>
      <c r="G50" s="5"/>
      <c r="H50" s="1"/>
    </row>
    <row r="51" spans="1:8" x14ac:dyDescent="0.15">
      <c r="A51" s="14" t="s">
        <v>110</v>
      </c>
      <c r="B51" s="14" t="s">
        <v>111</v>
      </c>
      <c r="C51" s="22">
        <f>E51+E52</f>
        <v>27514</v>
      </c>
      <c r="D51" s="16" t="s">
        <v>91</v>
      </c>
      <c r="E51" s="17">
        <v>13171</v>
      </c>
      <c r="F51" s="17">
        <v>5119</v>
      </c>
      <c r="G51" s="17">
        <v>8052</v>
      </c>
      <c r="H51" s="26">
        <f>F51/E51</f>
        <v>0.38865689772986106</v>
      </c>
    </row>
    <row r="52" spans="1:8" x14ac:dyDescent="0.15">
      <c r="A52" s="20"/>
      <c r="B52" s="20"/>
      <c r="C52" s="23"/>
      <c r="D52" s="1" t="s">
        <v>93</v>
      </c>
      <c r="E52" s="5">
        <v>14343</v>
      </c>
      <c r="F52" s="5"/>
      <c r="G52" s="5"/>
      <c r="H52" s="1"/>
    </row>
    <row r="53" spans="1:8" x14ac:dyDescent="0.15">
      <c r="A53" s="14" t="s">
        <v>112</v>
      </c>
      <c r="B53" s="14" t="s">
        <v>113</v>
      </c>
      <c r="C53" s="22">
        <f>E53+E54</f>
        <v>25975</v>
      </c>
      <c r="D53" s="16" t="s">
        <v>91</v>
      </c>
      <c r="E53" s="17">
        <v>11045</v>
      </c>
      <c r="F53" s="17">
        <v>4626</v>
      </c>
      <c r="G53" s="17">
        <v>6419</v>
      </c>
      <c r="H53" s="26">
        <f>F53/E53</f>
        <v>0.41883205070167495</v>
      </c>
    </row>
    <row r="54" spans="1:8" x14ac:dyDescent="0.15">
      <c r="A54" s="20"/>
      <c r="B54" s="20"/>
      <c r="C54" s="23"/>
      <c r="D54" s="1" t="s">
        <v>93</v>
      </c>
      <c r="E54" s="5">
        <v>14930</v>
      </c>
      <c r="F54" s="5"/>
      <c r="G54" s="5"/>
      <c r="H54" s="1"/>
    </row>
    <row r="55" spans="1:8" x14ac:dyDescent="0.15">
      <c r="A55" s="14" t="s">
        <v>114</v>
      </c>
      <c r="B55" s="14" t="s">
        <v>115</v>
      </c>
      <c r="C55" s="22">
        <f>E55+E56</f>
        <v>24872</v>
      </c>
      <c r="D55" s="16" t="s">
        <v>91</v>
      </c>
      <c r="E55" s="17">
        <v>10503</v>
      </c>
      <c r="F55" s="17">
        <v>4137</v>
      </c>
      <c r="G55" s="17">
        <v>6366</v>
      </c>
      <c r="H55" s="26">
        <f>F55/E55</f>
        <v>0.39388746072550701</v>
      </c>
    </row>
    <row r="56" spans="1:8" x14ac:dyDescent="0.15">
      <c r="A56" s="20"/>
      <c r="B56" s="20"/>
      <c r="C56" s="23"/>
      <c r="D56" s="1" t="s">
        <v>93</v>
      </c>
      <c r="E56" s="5">
        <v>14369</v>
      </c>
      <c r="F56" s="5"/>
      <c r="G56" s="5"/>
      <c r="H56" s="1"/>
    </row>
    <row r="57" spans="1:8" x14ac:dyDescent="0.15">
      <c r="A57" s="14" t="s">
        <v>116</v>
      </c>
      <c r="B57" s="14" t="s">
        <v>117</v>
      </c>
      <c r="C57" s="22">
        <f>E57+E58</f>
        <v>26949</v>
      </c>
      <c r="D57" s="16" t="s">
        <v>91</v>
      </c>
      <c r="E57" s="17">
        <v>11617</v>
      </c>
      <c r="F57" s="17">
        <v>4844</v>
      </c>
      <c r="G57" s="17">
        <v>6773</v>
      </c>
      <c r="H57" s="18">
        <f>F57/E57</f>
        <v>0.41697512266505982</v>
      </c>
    </row>
    <row r="58" spans="1:8" x14ac:dyDescent="0.15">
      <c r="A58" s="20"/>
      <c r="B58" s="20"/>
      <c r="C58" s="23"/>
      <c r="D58" s="1" t="s">
        <v>93</v>
      </c>
      <c r="E58" s="5">
        <v>15332</v>
      </c>
      <c r="F58" s="5"/>
      <c r="G58" s="5"/>
      <c r="H58" s="5"/>
    </row>
    <row r="59" spans="1:8" x14ac:dyDescent="0.15">
      <c r="A59" s="14" t="s">
        <v>118</v>
      </c>
      <c r="B59" s="14" t="s">
        <v>119</v>
      </c>
      <c r="C59" s="22">
        <f>E59+E60</f>
        <v>27211</v>
      </c>
      <c r="D59" s="16" t="s">
        <v>91</v>
      </c>
      <c r="E59" s="17">
        <v>10860</v>
      </c>
      <c r="F59" s="17">
        <v>4581</v>
      </c>
      <c r="G59" s="17">
        <v>6279</v>
      </c>
      <c r="H59" s="26">
        <f>F59/E59</f>
        <v>0.42182320441988952</v>
      </c>
    </row>
    <row r="60" spans="1:8" x14ac:dyDescent="0.15">
      <c r="A60" s="20"/>
      <c r="B60" s="20"/>
      <c r="C60" s="23"/>
      <c r="D60" s="1" t="s">
        <v>93</v>
      </c>
      <c r="E60" s="5">
        <v>16351</v>
      </c>
      <c r="F60" s="5"/>
      <c r="G60" s="5"/>
      <c r="H60" s="1"/>
    </row>
    <row r="61" spans="1:8" x14ac:dyDescent="0.15">
      <c r="A61" s="14" t="s">
        <v>120</v>
      </c>
      <c r="B61" s="14" t="s">
        <v>121</v>
      </c>
      <c r="C61" s="22">
        <f>E61+E62</f>
        <v>24104</v>
      </c>
      <c r="D61" s="16" t="s">
        <v>91</v>
      </c>
      <c r="E61" s="17">
        <v>10162</v>
      </c>
      <c r="F61" s="17">
        <v>4093</v>
      </c>
      <c r="G61" s="17">
        <v>6069</v>
      </c>
      <c r="H61" s="26">
        <f>F61/E61</f>
        <v>0.40277504428262151</v>
      </c>
    </row>
    <row r="62" spans="1:8" x14ac:dyDescent="0.15">
      <c r="A62" s="20"/>
      <c r="B62" s="20"/>
      <c r="C62" s="23"/>
      <c r="D62" s="1" t="s">
        <v>93</v>
      </c>
      <c r="E62" s="5">
        <v>13942</v>
      </c>
      <c r="F62" s="5"/>
      <c r="G62" s="5"/>
      <c r="H62" s="1"/>
    </row>
    <row r="63" spans="1:8" x14ac:dyDescent="0.15">
      <c r="A63" s="14" t="s">
        <v>122</v>
      </c>
      <c r="B63" s="14" t="s">
        <v>123</v>
      </c>
      <c r="C63" s="22">
        <f>E63+E64</f>
        <v>21705</v>
      </c>
      <c r="D63" s="16" t="s">
        <v>91</v>
      </c>
      <c r="E63" s="17">
        <v>9223</v>
      </c>
      <c r="F63" s="17">
        <v>3672</v>
      </c>
      <c r="G63" s="17">
        <v>5551</v>
      </c>
      <c r="H63" s="26">
        <f>F63/E63</f>
        <v>0.39813509704000866</v>
      </c>
    </row>
    <row r="64" spans="1:8" x14ac:dyDescent="0.15">
      <c r="A64" s="20"/>
      <c r="B64" s="20"/>
      <c r="C64" s="23"/>
      <c r="D64" s="1" t="s">
        <v>93</v>
      </c>
      <c r="E64" s="5">
        <v>12482</v>
      </c>
      <c r="F64" s="5"/>
      <c r="G64" s="5"/>
      <c r="H64" s="1"/>
    </row>
    <row r="65" spans="1:8" x14ac:dyDescent="0.15">
      <c r="A65" s="14" t="s">
        <v>124</v>
      </c>
      <c r="B65" s="14" t="s">
        <v>125</v>
      </c>
      <c r="C65" s="22">
        <f>E65+E66</f>
        <v>23179</v>
      </c>
      <c r="D65" s="16" t="s">
        <v>91</v>
      </c>
      <c r="E65" s="17">
        <v>9497</v>
      </c>
      <c r="F65" s="17">
        <v>3334</v>
      </c>
      <c r="G65" s="17">
        <v>6163</v>
      </c>
      <c r="H65" s="18">
        <f>F65/E65</f>
        <v>0.35105822891439403</v>
      </c>
    </row>
    <row r="66" spans="1:8" x14ac:dyDescent="0.15">
      <c r="A66" s="20"/>
      <c r="B66" s="20"/>
      <c r="C66" s="23"/>
      <c r="D66" s="1" t="s">
        <v>93</v>
      </c>
      <c r="E66" s="5">
        <v>13682</v>
      </c>
      <c r="F66" s="5"/>
      <c r="G66" s="5"/>
      <c r="H66" s="6"/>
    </row>
    <row r="67" spans="1:8" x14ac:dyDescent="0.15">
      <c r="A67" s="14" t="s">
        <v>126</v>
      </c>
      <c r="B67" s="14" t="s">
        <v>127</v>
      </c>
      <c r="C67" s="22">
        <f>E67+E68</f>
        <v>23067</v>
      </c>
      <c r="D67" s="16" t="s">
        <v>91</v>
      </c>
      <c r="E67" s="17">
        <v>9847</v>
      </c>
      <c r="F67" s="17">
        <v>3510</v>
      </c>
      <c r="G67" s="17">
        <v>6337</v>
      </c>
      <c r="H67" s="18">
        <f>F67/E67</f>
        <v>0.35645374225652482</v>
      </c>
    </row>
    <row r="68" spans="1:8" x14ac:dyDescent="0.15">
      <c r="A68" s="20"/>
      <c r="B68" s="20"/>
      <c r="C68" s="23"/>
      <c r="D68" s="1" t="s">
        <v>93</v>
      </c>
      <c r="E68" s="5">
        <v>13220</v>
      </c>
      <c r="F68" s="5"/>
      <c r="G68" s="5"/>
      <c r="H68" s="6"/>
    </row>
    <row r="69" spans="1:8" x14ac:dyDescent="0.15">
      <c r="A69" s="14" t="s">
        <v>128</v>
      </c>
      <c r="B69" s="14" t="s">
        <v>129</v>
      </c>
      <c r="C69" s="22">
        <f>E69+E70</f>
        <v>25365</v>
      </c>
      <c r="D69" s="16" t="s">
        <v>91</v>
      </c>
      <c r="E69" s="17">
        <v>10799</v>
      </c>
      <c r="F69" s="17">
        <v>4093</v>
      </c>
      <c r="G69" s="17">
        <v>6706</v>
      </c>
      <c r="H69" s="18">
        <f>F69/E69</f>
        <v>0.37901657560885266</v>
      </c>
    </row>
    <row r="70" spans="1:8" x14ac:dyDescent="0.15">
      <c r="A70" s="20"/>
      <c r="B70" s="20"/>
      <c r="C70" s="23"/>
      <c r="D70" s="1" t="s">
        <v>93</v>
      </c>
      <c r="E70" s="5">
        <v>14566</v>
      </c>
      <c r="F70" s="5"/>
      <c r="G70" s="5"/>
      <c r="H70" s="6"/>
    </row>
    <row r="71" spans="1:8" x14ac:dyDescent="0.15">
      <c r="A71" s="14" t="s">
        <v>130</v>
      </c>
      <c r="B71" s="14" t="s">
        <v>131</v>
      </c>
      <c r="C71" s="22">
        <f>E71+E72</f>
        <v>38068</v>
      </c>
      <c r="D71" s="16" t="s">
        <v>91</v>
      </c>
      <c r="E71" s="17">
        <v>13031</v>
      </c>
      <c r="F71" s="17">
        <v>5474</v>
      </c>
      <c r="G71" s="17">
        <v>7557</v>
      </c>
      <c r="H71" s="18">
        <f>F71/E71</f>
        <v>0.42007520527971759</v>
      </c>
    </row>
    <row r="72" spans="1:8" x14ac:dyDescent="0.15">
      <c r="A72" s="20"/>
      <c r="B72" s="20"/>
      <c r="C72" s="23"/>
      <c r="D72" s="1" t="s">
        <v>93</v>
      </c>
      <c r="E72" s="5">
        <v>25037</v>
      </c>
      <c r="F72" s="5"/>
      <c r="G72" s="5"/>
      <c r="H72" s="6"/>
    </row>
    <row r="73" spans="1:8" x14ac:dyDescent="0.15">
      <c r="A73" s="14" t="s">
        <v>132</v>
      </c>
      <c r="B73" s="14" t="s">
        <v>133</v>
      </c>
      <c r="C73" s="22">
        <f>E73+E74</f>
        <v>31257</v>
      </c>
      <c r="D73" s="16" t="s">
        <v>91</v>
      </c>
      <c r="E73" s="17">
        <v>13247</v>
      </c>
      <c r="F73" s="17">
        <v>5888</v>
      </c>
      <c r="G73" s="17">
        <v>7359</v>
      </c>
      <c r="H73" s="18">
        <f>F73/E73</f>
        <v>0.44447799501773988</v>
      </c>
    </row>
    <row r="74" spans="1:8" x14ac:dyDescent="0.15">
      <c r="A74" s="20"/>
      <c r="B74" s="20"/>
      <c r="C74" s="23"/>
      <c r="D74" s="1" t="s">
        <v>93</v>
      </c>
      <c r="E74" s="5">
        <v>18010</v>
      </c>
      <c r="F74" s="5"/>
      <c r="G74" s="5"/>
      <c r="H74" s="1"/>
    </row>
    <row r="75" spans="1:8" x14ac:dyDescent="0.15">
      <c r="A75" s="14" t="s">
        <v>134</v>
      </c>
      <c r="B75" s="14" t="s">
        <v>135</v>
      </c>
      <c r="C75" s="22">
        <f>E75+E76</f>
        <v>26842</v>
      </c>
      <c r="D75" s="16" t="s">
        <v>91</v>
      </c>
      <c r="E75" s="17">
        <v>13127</v>
      </c>
      <c r="F75" s="17">
        <v>5443</v>
      </c>
      <c r="G75" s="17">
        <v>7684</v>
      </c>
      <c r="H75" s="18">
        <f>F75/E75</f>
        <v>0.41464157842614457</v>
      </c>
    </row>
    <row r="76" spans="1:8" x14ac:dyDescent="0.15">
      <c r="A76" s="20"/>
      <c r="B76" s="20"/>
      <c r="C76" s="23"/>
      <c r="D76" s="1" t="s">
        <v>93</v>
      </c>
      <c r="E76" s="5">
        <v>13715</v>
      </c>
      <c r="F76" s="5"/>
      <c r="G76" s="5"/>
      <c r="H76" s="1"/>
    </row>
    <row r="77" spans="1:8" x14ac:dyDescent="0.15">
      <c r="A77" s="27" t="s">
        <v>136</v>
      </c>
      <c r="B77" s="27" t="s">
        <v>137</v>
      </c>
      <c r="C77" s="22">
        <f>E77+E78</f>
        <v>19718</v>
      </c>
      <c r="D77" s="16" t="s">
        <v>91</v>
      </c>
      <c r="E77" s="17">
        <v>10599</v>
      </c>
      <c r="F77" s="17">
        <v>4069</v>
      </c>
      <c r="G77" s="17">
        <v>6530</v>
      </c>
      <c r="H77" s="18">
        <f>F77/E77</f>
        <v>0.38390414190017924</v>
      </c>
    </row>
    <row r="78" spans="1:8" x14ac:dyDescent="0.15">
      <c r="A78" s="27"/>
      <c r="B78" s="27"/>
      <c r="C78" s="23"/>
      <c r="D78" s="1" t="s">
        <v>93</v>
      </c>
      <c r="E78" s="5">
        <v>9119</v>
      </c>
      <c r="F78" s="1"/>
      <c r="G78" s="1"/>
      <c r="H78" s="1"/>
    </row>
    <row r="79" spans="1:8" x14ac:dyDescent="0.15">
      <c r="A79" s="27" t="s">
        <v>138</v>
      </c>
      <c r="B79" s="27" t="s">
        <v>139</v>
      </c>
      <c r="C79" s="22">
        <f>E79+E80</f>
        <v>19816</v>
      </c>
      <c r="D79" s="16" t="s">
        <v>91</v>
      </c>
      <c r="E79" s="17">
        <v>10422</v>
      </c>
      <c r="F79" s="17">
        <v>4020</v>
      </c>
      <c r="G79" s="17">
        <v>6402</v>
      </c>
      <c r="H79" s="18">
        <f>F79/E79</f>
        <v>0.38572251007484171</v>
      </c>
    </row>
    <row r="80" spans="1:8" x14ac:dyDescent="0.15">
      <c r="A80" s="27"/>
      <c r="B80" s="27"/>
      <c r="C80" s="23"/>
      <c r="D80" s="1" t="s">
        <v>93</v>
      </c>
      <c r="E80" s="5">
        <v>9394</v>
      </c>
      <c r="F80" s="1"/>
      <c r="G80" s="1"/>
      <c r="H80" s="1"/>
    </row>
    <row r="81" spans="1:8" x14ac:dyDescent="0.15">
      <c r="A81" s="27" t="s">
        <v>140</v>
      </c>
      <c r="B81" s="27" t="s">
        <v>141</v>
      </c>
      <c r="C81" s="22">
        <f>E81+E82</f>
        <v>28328</v>
      </c>
      <c r="D81" s="16" t="s">
        <v>91</v>
      </c>
      <c r="E81" s="17">
        <v>17434</v>
      </c>
      <c r="F81" s="17">
        <v>6401</v>
      </c>
      <c r="G81" s="17">
        <v>11033</v>
      </c>
      <c r="H81" s="18">
        <v>0.36715613169668465</v>
      </c>
    </row>
    <row r="82" spans="1:8" x14ac:dyDescent="0.15">
      <c r="A82" s="27"/>
      <c r="B82" s="27"/>
      <c r="C82" s="23"/>
      <c r="D82" s="1" t="s">
        <v>93</v>
      </c>
      <c r="E82" s="5">
        <v>10894</v>
      </c>
      <c r="F82" s="1"/>
      <c r="G82" s="1"/>
      <c r="H82" s="1"/>
    </row>
    <row r="83" spans="1:8" x14ac:dyDescent="0.15">
      <c r="A83" s="27" t="s">
        <v>142</v>
      </c>
      <c r="B83" s="27" t="s">
        <v>143</v>
      </c>
      <c r="C83" s="22">
        <f>E83+E84</f>
        <v>34774</v>
      </c>
      <c r="D83" s="16" t="s">
        <v>91</v>
      </c>
      <c r="E83" s="17">
        <v>23961</v>
      </c>
      <c r="F83" s="17">
        <v>9658</v>
      </c>
      <c r="G83" s="17">
        <v>14303</v>
      </c>
      <c r="H83" s="18">
        <v>0.40307165811109719</v>
      </c>
    </row>
    <row r="84" spans="1:8" x14ac:dyDescent="0.15">
      <c r="A84" s="27"/>
      <c r="B84" s="27"/>
      <c r="C84" s="23"/>
      <c r="D84" s="1" t="s">
        <v>93</v>
      </c>
      <c r="E84" s="5">
        <v>10813</v>
      </c>
      <c r="F84" s="1"/>
      <c r="G84" s="1"/>
      <c r="H84" s="1"/>
    </row>
    <row r="85" spans="1:8" x14ac:dyDescent="0.15">
      <c r="A85" s="27" t="s">
        <v>144</v>
      </c>
      <c r="B85" s="27" t="s">
        <v>145</v>
      </c>
      <c r="C85" s="22">
        <f>E85+E86</f>
        <v>37869</v>
      </c>
      <c r="D85" s="16" t="s">
        <v>91</v>
      </c>
      <c r="E85" s="17">
        <v>27290</v>
      </c>
      <c r="F85" s="17">
        <v>11490</v>
      </c>
      <c r="G85" s="17">
        <v>15800</v>
      </c>
      <c r="H85" s="18">
        <v>0.42103334554781974</v>
      </c>
    </row>
    <row r="86" spans="1:8" x14ac:dyDescent="0.15">
      <c r="A86" s="27"/>
      <c r="B86" s="27"/>
      <c r="C86" s="23"/>
      <c r="D86" s="1" t="s">
        <v>93</v>
      </c>
      <c r="E86" s="5">
        <v>10579</v>
      </c>
      <c r="F86" s="1"/>
      <c r="G86" s="1"/>
      <c r="H86" s="1"/>
    </row>
    <row r="87" spans="1:8" x14ac:dyDescent="0.15">
      <c r="A87" s="27" t="s">
        <v>146</v>
      </c>
      <c r="B87" s="27" t="s">
        <v>147</v>
      </c>
      <c r="C87" s="22">
        <f>E87+E88</f>
        <v>36545</v>
      </c>
      <c r="D87" s="16" t="s">
        <v>91</v>
      </c>
      <c r="E87" s="17">
        <v>26293</v>
      </c>
      <c r="F87" s="17">
        <v>11094</v>
      </c>
      <c r="G87" s="17">
        <v>15199</v>
      </c>
      <c r="H87" s="18">
        <v>0.42193739778648309</v>
      </c>
    </row>
    <row r="88" spans="1:8" x14ac:dyDescent="0.15">
      <c r="A88" s="27"/>
      <c r="B88" s="27"/>
      <c r="C88" s="23"/>
      <c r="D88" s="1" t="s">
        <v>93</v>
      </c>
      <c r="E88" s="5">
        <v>10252</v>
      </c>
      <c r="F88" s="1"/>
      <c r="G88" s="1"/>
      <c r="H88" s="1"/>
    </row>
    <row r="89" spans="1:8" x14ac:dyDescent="0.15">
      <c r="A89" s="27" t="s">
        <v>148</v>
      </c>
      <c r="B89" s="27" t="s">
        <v>149</v>
      </c>
      <c r="C89" s="22">
        <f>E89+E90</f>
        <v>43360</v>
      </c>
      <c r="D89" s="16" t="s">
        <v>91</v>
      </c>
      <c r="E89" s="17">
        <v>30882</v>
      </c>
      <c r="F89" s="17">
        <v>14176</v>
      </c>
      <c r="G89" s="17">
        <v>16706</v>
      </c>
      <c r="H89" s="18">
        <v>0.4590376270966906</v>
      </c>
    </row>
    <row r="90" spans="1:8" x14ac:dyDescent="0.15">
      <c r="A90" s="27"/>
      <c r="B90" s="27"/>
      <c r="C90" s="23"/>
      <c r="D90" s="1" t="s">
        <v>93</v>
      </c>
      <c r="E90" s="5">
        <v>12478</v>
      </c>
      <c r="F90" s="1"/>
      <c r="G90" s="1"/>
      <c r="H90" s="1"/>
    </row>
    <row r="91" spans="1:8" x14ac:dyDescent="0.15">
      <c r="A91" s="27" t="s">
        <v>150</v>
      </c>
      <c r="B91" s="27" t="s">
        <v>151</v>
      </c>
      <c r="C91" s="22">
        <f t="shared" ref="C91:C99" si="1">E91+E92</f>
        <v>40878</v>
      </c>
      <c r="D91" s="16" t="s">
        <v>91</v>
      </c>
      <c r="E91" s="17">
        <v>30605</v>
      </c>
      <c r="F91" s="17">
        <v>13706</v>
      </c>
      <c r="G91" s="17">
        <v>16899</v>
      </c>
      <c r="H91" s="18">
        <v>0.44783532102597617</v>
      </c>
    </row>
    <row r="92" spans="1:8" x14ac:dyDescent="0.15">
      <c r="A92" s="27"/>
      <c r="B92" s="27"/>
      <c r="C92" s="23"/>
      <c r="D92" s="1" t="s">
        <v>93</v>
      </c>
      <c r="E92" s="5">
        <v>10273</v>
      </c>
      <c r="F92" s="1"/>
      <c r="G92" s="1"/>
      <c r="H92" s="1"/>
    </row>
    <row r="93" spans="1:8" x14ac:dyDescent="0.15">
      <c r="A93" s="27" t="s">
        <v>152</v>
      </c>
      <c r="B93" s="27" t="s">
        <v>153</v>
      </c>
      <c r="C93" s="22">
        <f t="shared" si="1"/>
        <v>40546</v>
      </c>
      <c r="D93" s="16" t="s">
        <v>91</v>
      </c>
      <c r="E93" s="17">
        <v>31548</v>
      </c>
      <c r="F93" s="17">
        <v>2830</v>
      </c>
      <c r="G93" s="17">
        <v>28718</v>
      </c>
      <c r="H93" s="18">
        <v>8.9704577152275894E-2</v>
      </c>
    </row>
    <row r="94" spans="1:8" x14ac:dyDescent="0.15">
      <c r="A94" s="27"/>
      <c r="B94" s="27"/>
      <c r="C94" s="23"/>
      <c r="D94" s="1" t="s">
        <v>93</v>
      </c>
      <c r="E94" s="5">
        <v>8998</v>
      </c>
      <c r="F94" s="1"/>
      <c r="G94" s="1"/>
      <c r="H94" s="1"/>
    </row>
    <row r="95" spans="1:8" x14ac:dyDescent="0.15">
      <c r="A95" s="27" t="s">
        <v>154</v>
      </c>
      <c r="B95" s="27" t="s">
        <v>155</v>
      </c>
      <c r="C95" s="22">
        <f t="shared" si="1"/>
        <v>33031</v>
      </c>
      <c r="D95" s="16" t="s">
        <v>91</v>
      </c>
      <c r="E95" s="17">
        <v>27001</v>
      </c>
      <c r="F95" s="17">
        <v>2433</v>
      </c>
      <c r="G95" s="17">
        <v>24568</v>
      </c>
      <c r="H95" s="18">
        <v>9.0107773786156073E-2</v>
      </c>
    </row>
    <row r="96" spans="1:8" x14ac:dyDescent="0.15">
      <c r="A96" s="27"/>
      <c r="B96" s="27"/>
      <c r="C96" s="23"/>
      <c r="D96" s="1" t="s">
        <v>93</v>
      </c>
      <c r="E96" s="5">
        <v>6030</v>
      </c>
      <c r="F96" s="1"/>
      <c r="G96" s="1"/>
      <c r="H96" s="1"/>
    </row>
    <row r="97" spans="1:8" x14ac:dyDescent="0.15">
      <c r="A97" s="27" t="s">
        <v>156</v>
      </c>
      <c r="B97" s="27" t="s">
        <v>157</v>
      </c>
      <c r="C97" s="22">
        <f t="shared" si="1"/>
        <v>31783</v>
      </c>
      <c r="D97" s="16" t="s">
        <v>91</v>
      </c>
      <c r="E97" s="17">
        <v>26057</v>
      </c>
      <c r="F97" s="17">
        <v>2042</v>
      </c>
      <c r="G97" s="17">
        <v>24015</v>
      </c>
      <c r="H97" s="18">
        <v>7.8366657711939208E-2</v>
      </c>
    </row>
    <row r="98" spans="1:8" x14ac:dyDescent="0.15">
      <c r="A98" s="27"/>
      <c r="B98" s="27"/>
      <c r="C98" s="23"/>
      <c r="D98" s="1" t="s">
        <v>93</v>
      </c>
      <c r="E98" s="5">
        <v>5726</v>
      </c>
      <c r="F98" s="1"/>
      <c r="G98" s="1"/>
      <c r="H98" s="1"/>
    </row>
    <row r="99" spans="1:8" x14ac:dyDescent="0.15">
      <c r="A99" s="27" t="s">
        <v>158</v>
      </c>
      <c r="B99" s="27" t="s">
        <v>159</v>
      </c>
      <c r="C99" s="22">
        <f t="shared" si="1"/>
        <v>27886</v>
      </c>
      <c r="D99" s="16" t="s">
        <v>91</v>
      </c>
      <c r="E99" s="17">
        <v>22946</v>
      </c>
      <c r="F99" s="17">
        <v>1765</v>
      </c>
      <c r="G99" s="17">
        <v>21181</v>
      </c>
      <c r="H99" s="18">
        <f>F99/E99</f>
        <v>7.6919724570731277E-2</v>
      </c>
    </row>
    <row r="100" spans="1:8" x14ac:dyDescent="0.15">
      <c r="A100" s="27"/>
      <c r="B100" s="27"/>
      <c r="C100" s="23"/>
      <c r="D100" s="1" t="s">
        <v>93</v>
      </c>
      <c r="E100" s="5">
        <v>4940</v>
      </c>
      <c r="F100" s="1"/>
      <c r="G100" s="1"/>
      <c r="H100" s="1"/>
    </row>
    <row r="101" spans="1:8" x14ac:dyDescent="0.15">
      <c r="A101" s="27" t="s">
        <v>160</v>
      </c>
      <c r="B101" s="27" t="s">
        <v>161</v>
      </c>
      <c r="C101" s="22">
        <v>30621</v>
      </c>
      <c r="D101" s="16" t="s">
        <v>91</v>
      </c>
      <c r="E101" s="17">
        <v>25445</v>
      </c>
      <c r="F101" s="17">
        <v>1733</v>
      </c>
      <c r="G101" s="17">
        <f>E101-F101</f>
        <v>23712</v>
      </c>
      <c r="H101" s="18">
        <f>F101/E101</f>
        <v>6.8107683238357239E-2</v>
      </c>
    </row>
    <row r="102" spans="1:8" x14ac:dyDescent="0.15">
      <c r="A102" s="27"/>
      <c r="B102" s="27"/>
      <c r="C102" s="23"/>
      <c r="D102" s="1" t="s">
        <v>93</v>
      </c>
      <c r="E102" s="5">
        <v>5176</v>
      </c>
      <c r="F102" s="28"/>
      <c r="G102" s="12"/>
      <c r="H102" s="29"/>
    </row>
    <row r="103" spans="1:8" x14ac:dyDescent="0.15">
      <c r="A103" s="27" t="s">
        <v>162</v>
      </c>
      <c r="B103" s="27" t="s">
        <v>163</v>
      </c>
      <c r="C103" s="22">
        <v>32090</v>
      </c>
      <c r="D103" s="16" t="s">
        <v>91</v>
      </c>
      <c r="E103" s="17">
        <v>26730</v>
      </c>
      <c r="F103" s="17">
        <v>2047</v>
      </c>
      <c r="G103" s="17">
        <f t="shared" ref="G103:G105" si="2">E103-F103</f>
        <v>24683</v>
      </c>
      <c r="H103" s="18">
        <f>F103/E103</f>
        <v>7.6580621025065465E-2</v>
      </c>
    </row>
    <row r="104" spans="1:8" x14ac:dyDescent="0.15">
      <c r="A104" s="27"/>
      <c r="B104" s="27"/>
      <c r="C104" s="23"/>
      <c r="D104" s="1" t="s">
        <v>93</v>
      </c>
      <c r="E104" s="5">
        <v>5360</v>
      </c>
      <c r="F104" s="1"/>
      <c r="G104" s="12"/>
      <c r="H104" s="29"/>
    </row>
    <row r="105" spans="1:8" x14ac:dyDescent="0.15">
      <c r="A105" s="27" t="s">
        <v>165</v>
      </c>
      <c r="B105" s="27" t="s">
        <v>164</v>
      </c>
      <c r="C105" s="22">
        <v>34141</v>
      </c>
      <c r="D105" s="16" t="s">
        <v>91</v>
      </c>
      <c r="E105" s="17">
        <v>31286</v>
      </c>
      <c r="F105" s="30">
        <v>3083</v>
      </c>
      <c r="G105" s="17">
        <f t="shared" si="2"/>
        <v>28203</v>
      </c>
      <c r="H105" s="18">
        <f t="shared" ref="H105" si="3">F105/E105</f>
        <v>9.854247906411813E-2</v>
      </c>
    </row>
    <row r="106" spans="1:8" x14ac:dyDescent="0.15">
      <c r="A106" s="27"/>
      <c r="B106" s="27"/>
      <c r="C106" s="23"/>
      <c r="D106" s="1" t="s">
        <v>93</v>
      </c>
      <c r="E106" s="12">
        <v>2855</v>
      </c>
      <c r="F106" s="1"/>
      <c r="G106" s="1"/>
      <c r="H106" s="1"/>
    </row>
  </sheetData>
  <mergeCells count="121">
    <mergeCell ref="A103:A104"/>
    <mergeCell ref="B103:B104"/>
    <mergeCell ref="C103:C104"/>
    <mergeCell ref="B105:B106"/>
    <mergeCell ref="C105:C106"/>
    <mergeCell ref="A105:A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I33:I34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J23:P23"/>
    <mergeCell ref="J26:R26"/>
    <mergeCell ref="A29:A30"/>
    <mergeCell ref="B29:B30"/>
    <mergeCell ref="C29:C30"/>
    <mergeCell ref="I29:I3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相談新規再別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2023-11-12T02:01:31Z</dcterms:created>
  <dcterms:modified xsi:type="dcterms:W3CDTF">2023-11-12T02:04:12Z</dcterms:modified>
</cp:coreProperties>
</file>